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62F8B82-28DE-4FB2-BB7F-86D90C4BB5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집행내역" sheetId="8" r:id="rId1"/>
  </sheets>
  <definedNames>
    <definedName name="_xlnm._FilterDatabase" localSheetId="0" hidden="1">집행내역!$A$3:$I$3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8" l="1"/>
  <c r="F4" i="8"/>
  <c r="E4" i="8"/>
  <c r="E53" i="8"/>
  <c r="F53" i="8" l="1"/>
  <c r="G4" i="8"/>
</calcChain>
</file>

<file path=xl/sharedStrings.xml><?xml version="1.0" encoding="utf-8"?>
<sst xmlns="http://schemas.openxmlformats.org/spreadsheetml/2006/main" count="224" uniqueCount="93">
  <si>
    <t>(단위:원)</t>
    <phoneticPr fontId="2" type="noConversion"/>
  </si>
  <si>
    <t>사용자</t>
    <phoneticPr fontId="2" type="noConversion"/>
  </si>
  <si>
    <t>사용금액</t>
    <phoneticPr fontId="2" type="noConversion"/>
  </si>
  <si>
    <t>연번</t>
    <phoneticPr fontId="2" type="noConversion"/>
  </si>
  <si>
    <t>소계</t>
    <phoneticPr fontId="2" type="noConversion"/>
  </si>
  <si>
    <t>총계</t>
    <phoneticPr fontId="2" type="noConversion"/>
  </si>
  <si>
    <t>일시</t>
    <phoneticPr fontId="2" type="noConversion"/>
  </si>
  <si>
    <t>장소</t>
    <phoneticPr fontId="2" type="noConversion"/>
  </si>
  <si>
    <t>집행목적</t>
    <phoneticPr fontId="2" type="noConversion"/>
  </si>
  <si>
    <t>집행대상(명)</t>
    <phoneticPr fontId="2" type="noConversion"/>
  </si>
  <si>
    <t>비목</t>
    <phoneticPr fontId="2" type="noConversion"/>
  </si>
  <si>
    <t>결재
방법</t>
    <phoneticPr fontId="2" type="noConversion"/>
  </si>
  <si>
    <t>클린카드</t>
    <phoneticPr fontId="2" type="noConversion"/>
  </si>
  <si>
    <t>사업</t>
    <phoneticPr fontId="2" type="noConversion"/>
  </si>
  <si>
    <t>2024. 6. 1. ~ 2024. 6. 30.</t>
    <phoneticPr fontId="2" type="noConversion"/>
  </si>
  <si>
    <t>경영관리처장</t>
    <phoneticPr fontId="2" type="noConversion"/>
  </si>
  <si>
    <t>카페977</t>
    <phoneticPr fontId="2" type="noConversion"/>
  </si>
  <si>
    <t>행정사무감사 관련 업무협의</t>
    <phoneticPr fontId="2" type="noConversion"/>
  </si>
  <si>
    <t>벌말로고깃집</t>
    <phoneticPr fontId="2" type="noConversion"/>
  </si>
  <si>
    <t>행정사무감사 등 부서간 업무사항 공유 및 협의</t>
    <phoneticPr fontId="2" type="noConversion"/>
  </si>
  <si>
    <t>브라운래빗구리토평점</t>
    <phoneticPr fontId="2" type="noConversion"/>
  </si>
  <si>
    <t>경영관리처 업무협의 및 부서간 현안사항 공유</t>
    <phoneticPr fontId="2" type="noConversion"/>
  </si>
  <si>
    <t>속초 참코다리 냉면</t>
    <phoneticPr fontId="2" type="noConversion"/>
  </si>
  <si>
    <t>인사혁신팀 및 경영지원팀 업무협조 간담회</t>
    <phoneticPr fontId="2" type="noConversion"/>
  </si>
  <si>
    <t>경영지원팀장</t>
    <phoneticPr fontId="2" type="noConversion"/>
  </si>
  <si>
    <t>그레이우드커피 in 미사</t>
    <phoneticPr fontId="2" type="noConversion"/>
  </si>
  <si>
    <t>만두집(미사)</t>
    <phoneticPr fontId="2" type="noConversion"/>
  </si>
  <si>
    <t>CU 토평원룸점</t>
    <phoneticPr fontId="2" type="noConversion"/>
  </si>
  <si>
    <t>하남도시공사 벤치마킹</t>
    <phoneticPr fontId="2" type="noConversion"/>
  </si>
  <si>
    <t>시설관리처장</t>
    <phoneticPr fontId="2" type="noConversion"/>
  </si>
  <si>
    <t>찌개상회</t>
  </si>
  <si>
    <t>시설 업무 관련 간담회</t>
  </si>
  <si>
    <t>카페수석동198</t>
    <phoneticPr fontId="2" type="noConversion"/>
  </si>
  <si>
    <t>시민모니터단 오찬 간담회 등</t>
    <phoneticPr fontId="2" type="noConversion"/>
  </si>
  <si>
    <t>이디야 구리수택점</t>
    <phoneticPr fontId="2" type="noConversion"/>
  </si>
  <si>
    <t>에너지 및 환경업무 주관 관련 업무협의</t>
    <phoneticPr fontId="2" type="noConversion"/>
  </si>
  <si>
    <t>아그라</t>
    <phoneticPr fontId="2" type="noConversion"/>
  </si>
  <si>
    <t>2024 ENVEX 환경산업 공공구매상담회 관련 업무협의</t>
    <phoneticPr fontId="2" type="noConversion"/>
  </si>
  <si>
    <t>개발사업부장</t>
    <phoneticPr fontId="2" type="noConversion"/>
  </si>
  <si>
    <t>양꼬치1번가</t>
    <phoneticPr fontId="2" type="noConversion"/>
  </si>
  <si>
    <t>용역 진행 및 착수보고 관련 업무간담회</t>
    <phoneticPr fontId="2" type="noConversion"/>
  </si>
  <si>
    <t>사장</t>
    <phoneticPr fontId="2" type="noConversion"/>
  </si>
  <si>
    <t>파스타아미고</t>
    <phoneticPr fontId="2" type="noConversion"/>
  </si>
  <si>
    <t>시설운영 관련 유관기관 업무협의</t>
    <phoneticPr fontId="2" type="noConversion"/>
  </si>
  <si>
    <t>덕현생삼겹살</t>
    <phoneticPr fontId="2" type="noConversion"/>
  </si>
  <si>
    <t>개발사업부 직원 격려</t>
    <phoneticPr fontId="2" type="noConversion"/>
  </si>
  <si>
    <t>에어스커피</t>
    <phoneticPr fontId="2" type="noConversion"/>
  </si>
  <si>
    <t>교통사업부 직원 격려</t>
    <phoneticPr fontId="2" type="noConversion"/>
  </si>
  <si>
    <t>대창옥</t>
    <phoneticPr fontId="2" type="noConversion"/>
  </si>
  <si>
    <t>윤리감사팀, 개발사업 직원 격려</t>
    <phoneticPr fontId="2" type="noConversion"/>
  </si>
  <si>
    <t>레드신 구리점</t>
    <phoneticPr fontId="2" type="noConversion"/>
  </si>
  <si>
    <t>경영관리처 직원 격려</t>
    <phoneticPr fontId="2" type="noConversion"/>
  </si>
  <si>
    <t>촉석루</t>
    <phoneticPr fontId="2" type="noConversion"/>
  </si>
  <si>
    <t>강씨네아천냉면</t>
    <phoneticPr fontId="2" type="noConversion"/>
  </si>
  <si>
    <t>시설운영 관련 업무협의</t>
    <phoneticPr fontId="2" type="noConversion"/>
  </si>
  <si>
    <t>인사혁신팀장</t>
    <phoneticPr fontId="2" type="noConversion"/>
  </si>
  <si>
    <t>밀알마트</t>
    <phoneticPr fontId="2" type="noConversion"/>
  </si>
  <si>
    <t>벤치마킹</t>
    <phoneticPr fontId="2" type="noConversion"/>
  </si>
  <si>
    <t>배양리두루치기</t>
    <phoneticPr fontId="2" type="noConversion"/>
  </si>
  <si>
    <t>브라운래빗 구리토평점</t>
    <phoneticPr fontId="2" type="noConversion"/>
  </si>
  <si>
    <t>공사 업무개선 관련 협의</t>
    <phoneticPr fontId="2" type="noConversion"/>
  </si>
  <si>
    <t>정담은코다리</t>
    <phoneticPr fontId="2" type="noConversion"/>
  </si>
  <si>
    <t>체육시설1팀 직원 격려</t>
    <phoneticPr fontId="2" type="noConversion"/>
  </si>
  <si>
    <t>미르쭈꾸미와불고기</t>
    <phoneticPr fontId="2" type="noConversion"/>
  </si>
  <si>
    <t>공사 현안사항 업무 공유</t>
    <phoneticPr fontId="2" type="noConversion"/>
  </si>
  <si>
    <t>금시골여행</t>
    <phoneticPr fontId="2" type="noConversion"/>
  </si>
  <si>
    <t>정년퇴직 직원 격려</t>
    <phoneticPr fontId="2" type="noConversion"/>
  </si>
  <si>
    <t>㈜오늘제빵소</t>
    <phoneticPr fontId="2" type="noConversion"/>
  </si>
  <si>
    <t>속초항</t>
    <phoneticPr fontId="2" type="noConversion"/>
  </si>
  <si>
    <t>국가품질혁신상 심사 관련 간담회</t>
    <phoneticPr fontId="2" type="noConversion"/>
  </si>
  <si>
    <t>투썸플레이스 구리토평점</t>
  </si>
  <si>
    <t>바글즈</t>
    <phoneticPr fontId="2" type="noConversion"/>
  </si>
  <si>
    <t>개발사업 관련 업무협의</t>
    <phoneticPr fontId="2" type="noConversion"/>
  </si>
  <si>
    <t>진미참치</t>
    <phoneticPr fontId="2" type="noConversion"/>
  </si>
  <si>
    <t>시설관리(공영주차장 등) 운영 업무 협의를 위한 관계자 간담회</t>
    <phoneticPr fontId="2" type="noConversion"/>
  </si>
  <si>
    <t>주차시설팀장</t>
    <phoneticPr fontId="2" type="noConversion"/>
  </si>
  <si>
    <t>떡보의하루 구리점</t>
    <phoneticPr fontId="2" type="noConversion"/>
  </si>
  <si>
    <t>대체수단 차량 전달식 다과 구입</t>
    <phoneticPr fontId="2" type="noConversion"/>
  </si>
  <si>
    <t>하나(장어구이.매운탕)</t>
    <phoneticPr fontId="2" type="noConversion"/>
  </si>
  <si>
    <t>대체수단 차량 전달식 개최</t>
    <phoneticPr fontId="2" type="noConversion"/>
  </si>
  <si>
    <t>시설관리처 기간제근로자 채용 면접 회의</t>
    <phoneticPr fontId="2" type="noConversion"/>
  </si>
  <si>
    <t>다원식당</t>
    <phoneticPr fontId="2" type="noConversion"/>
  </si>
  <si>
    <t>관리대행사업 자금운영 관련 업무협의</t>
    <phoneticPr fontId="2" type="noConversion"/>
  </si>
  <si>
    <t>이가네참숯풍천민물장어</t>
    <phoneticPr fontId="2" type="noConversion"/>
  </si>
  <si>
    <t>체육시설 운영활성화 관련 업무협의</t>
    <phoneticPr fontId="2" type="noConversion"/>
  </si>
  <si>
    <t>체육시설2팀장</t>
    <phoneticPr fontId="2" type="noConversion"/>
  </si>
  <si>
    <t>카페인</t>
    <phoneticPr fontId="2" type="noConversion"/>
  </si>
  <si>
    <t>갈매멀티스포츠센터 시설 하자부분 업무협의</t>
    <phoneticPr fontId="2" type="noConversion"/>
  </si>
  <si>
    <t>초향</t>
    <phoneticPr fontId="2" type="noConversion"/>
  </si>
  <si>
    <t>시설관리처 주요 사업 및 현안사항 업무 공유</t>
    <phoneticPr fontId="2" type="noConversion"/>
  </si>
  <si>
    <t>소미담 구리수택점</t>
    <phoneticPr fontId="2" type="noConversion"/>
  </si>
  <si>
    <t>갈매멀티스포츠센터 볼링장 운영시간 단축 관련 업무협의</t>
    <phoneticPr fontId="2" type="noConversion"/>
  </si>
  <si>
    <t>업무추진비 집행내역(2024. 7월분)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</si>
</sst>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(* #,##0_);_(* \(#,##0\);_(* &quot;-&quot;_);_(@_)"/>
    <numFmt numFmtId="177" formatCode="yyyy/mm/dd\ hh:mm"/>
  </numFmts>
  <fonts count="27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6">
    <xf numFmtId="0" fontId="0" fillId="0" borderId="0" applyNumberFormat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176" fontId="3" fillId="0" borderId="0" applyFont="0" applyFill="0" applyBorder="0" applyAlignment="0" applyProtection="0"/>
    <xf numFmtId="0" fontId="3" fillId="0" borderId="0"/>
    <xf numFmtId="0" fontId="4" fillId="0" borderId="0" applyNumberFormat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1" fontId="21" fillId="0" borderId="0" xfId="32" applyFont="1" applyAlignment="1">
      <alignment horizontal="right" vertical="center"/>
    </xf>
    <xf numFmtId="0" fontId="22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3" fillId="34" borderId="10" xfId="0" applyFont="1" applyFill="1" applyBorder="1" applyAlignment="1">
      <alignment horizontal="center" vertical="center" wrapText="1" shrinkToFit="1"/>
    </xf>
    <xf numFmtId="0" fontId="23" fillId="35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177" fontId="26" fillId="0" borderId="10" xfId="54" applyNumberFormat="1" applyFont="1" applyFill="1" applyBorder="1" applyAlignment="1">
      <alignment horizontal="center" vertical="center" shrinkToFit="1"/>
    </xf>
    <xf numFmtId="0" fontId="25" fillId="0" borderId="10" xfId="0" applyNumberFormat="1" applyFont="1" applyFill="1" applyBorder="1" applyAlignment="1">
      <alignment horizontal="center" vertical="center"/>
    </xf>
    <xf numFmtId="0" fontId="26" fillId="0" borderId="10" xfId="54" applyFont="1" applyFill="1" applyBorder="1" applyAlignment="1">
      <alignment horizontal="center" vertical="center" shrinkToFit="1"/>
    </xf>
    <xf numFmtId="41" fontId="26" fillId="0" borderId="10" xfId="32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41" fontId="24" fillId="0" borderId="10" xfId="32" applyFont="1" applyFill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3" fillId="34" borderId="10" xfId="0" applyFont="1" applyFill="1" applyBorder="1" applyAlignment="1">
      <alignment horizontal="center" vertical="center" shrinkToFit="1"/>
    </xf>
    <xf numFmtId="41" fontId="23" fillId="34" borderId="10" xfId="32" applyFont="1" applyFill="1" applyBorder="1" applyAlignment="1">
      <alignment horizontal="center" vertical="center" shrinkToFit="1"/>
    </xf>
    <xf numFmtId="0" fontId="24" fillId="35" borderId="10" xfId="0" applyFont="1" applyFill="1" applyBorder="1" applyAlignment="1">
      <alignment horizontal="center" vertical="center" shrinkToFit="1"/>
    </xf>
    <xf numFmtId="41" fontId="23" fillId="35" borderId="10" xfId="32" applyFont="1" applyFill="1" applyBorder="1" applyAlignment="1">
      <alignment horizontal="center" vertical="center" shrinkToFit="1"/>
    </xf>
    <xf numFmtId="14" fontId="24" fillId="33" borderId="10" xfId="0" applyNumberFormat="1" applyFont="1" applyFill="1" applyBorder="1" applyAlignment="1">
      <alignment horizontal="center" vertical="center" shrinkToFit="1"/>
    </xf>
    <xf numFmtId="41" fontId="23" fillId="33" borderId="10" xfId="32" applyFont="1" applyFill="1" applyBorder="1" applyAlignment="1">
      <alignment horizontal="center" vertical="center" shrinkToFit="1"/>
    </xf>
    <xf numFmtId="0" fontId="24" fillId="33" borderId="10" xfId="0" applyFont="1" applyFill="1" applyBorder="1" applyAlignment="1">
      <alignment horizontal="center" vertical="center" shrinkToFit="1"/>
    </xf>
    <xf numFmtId="0" fontId="23" fillId="36" borderId="10" xfId="0" applyFont="1" applyFill="1" applyBorder="1" applyAlignment="1">
      <alignment horizontal="center" vertical="center" shrinkToFit="1"/>
    </xf>
    <xf numFmtId="0" fontId="26" fillId="36" borderId="10" xfId="0" applyNumberFormat="1" applyFont="1" applyFill="1" applyBorder="1" applyAlignment="1">
      <alignment horizontal="center" vertical="center"/>
    </xf>
    <xf numFmtId="177" fontId="26" fillId="36" borderId="10" xfId="54" applyNumberFormat="1" applyFont="1" applyFill="1" applyBorder="1" applyAlignment="1">
      <alignment horizontal="center" vertical="center" shrinkToFit="1"/>
    </xf>
    <xf numFmtId="0" fontId="26" fillId="36" borderId="10" xfId="54" applyFont="1" applyFill="1" applyBorder="1" applyAlignment="1">
      <alignment horizontal="center" vertical="center" shrinkToFit="1"/>
    </xf>
    <xf numFmtId="41" fontId="26" fillId="36" borderId="10" xfId="32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4" fillId="36" borderId="10" xfId="0" applyNumberFormat="1" applyFont="1" applyFill="1" applyBorder="1" applyAlignment="1">
      <alignment horizontal="center" vertical="center"/>
    </xf>
    <xf numFmtId="0" fontId="24" fillId="36" borderId="10" xfId="54" applyFont="1" applyFill="1" applyBorder="1" applyAlignment="1">
      <alignment horizontal="center" vertical="center" shrinkToFit="1"/>
    </xf>
    <xf numFmtId="41" fontId="24" fillId="36" borderId="10" xfId="32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shrinkToFit="1"/>
    </xf>
  </cellXfs>
  <cellStyles count="56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" xfId="33" xr:uid="{00000000-0005-0000-0000-000020000000}"/>
    <cellStyle name="쉼표 [0] 2 2" xfId="52" xr:uid="{00000000-0005-0000-0000-000021000000}"/>
    <cellStyle name="쉼표 [0] 3" xfId="34" xr:uid="{00000000-0005-0000-0000-000022000000}"/>
    <cellStyle name="쉼표 [0] 3 3" xfId="55" xr:uid="{CF990F3C-95BE-479F-BA64-28AD91E402E9}"/>
    <cellStyle name="연결된 셀" xfId="35" builtinId="24" customBuiltin="1"/>
    <cellStyle name="요약" xfId="36" builtinId="25" customBuiltin="1"/>
    <cellStyle name="입력" xfId="37" builtinId="20" customBuiltin="1"/>
    <cellStyle name="제목" xfId="38" builtinId="15" customBuiltin="1"/>
    <cellStyle name="제목 1" xfId="39" builtinId="16" customBuiltin="1"/>
    <cellStyle name="제목 2" xfId="40" builtinId="17" customBuiltin="1"/>
    <cellStyle name="제목 3" xfId="41" builtinId="18" customBuiltin="1"/>
    <cellStyle name="제목 4" xfId="42" builtinId="19" customBuiltin="1"/>
    <cellStyle name="좋음" xfId="43" builtinId="26" customBuiltin="1"/>
    <cellStyle name="출력" xfId="44" builtinId="21" customBuiltin="1"/>
    <cellStyle name="표준" xfId="0" builtinId="0" customBuiltin="1"/>
    <cellStyle name="표준 2" xfId="45" xr:uid="{00000000-0005-0000-0000-00002E000000}"/>
    <cellStyle name="표준 2 2" xfId="51" xr:uid="{00000000-0005-0000-0000-00002F000000}"/>
    <cellStyle name="표준 2 3" xfId="54" xr:uid="{00000000-0005-0000-0000-000030000000}"/>
    <cellStyle name="표준 3" xfId="46" xr:uid="{00000000-0005-0000-0000-000031000000}"/>
    <cellStyle name="표준 3 2" xfId="53" xr:uid="{00000000-0005-0000-0000-000032000000}"/>
    <cellStyle name="표준 4" xfId="47" xr:uid="{00000000-0005-0000-0000-000033000000}"/>
    <cellStyle name="표준 4 2" xfId="48" xr:uid="{00000000-0005-0000-0000-000034000000}"/>
    <cellStyle name="표준 5" xfId="49" xr:uid="{00000000-0005-0000-0000-000035000000}"/>
    <cellStyle name="표준 6" xfId="50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tabSelected="1" zoomScaleNormal="100" workbookViewId="0">
      <selection sqref="A1:I1"/>
    </sheetView>
  </sheetViews>
  <sheetFormatPr defaultColWidth="9" defaultRowHeight="14.25"/>
  <cols>
    <col min="1" max="1" width="6.875" style="2" customWidth="1"/>
    <col min="2" max="2" width="22.5" style="2" customWidth="1"/>
    <col min="3" max="3" width="22.875" style="2" customWidth="1"/>
    <col min="4" max="4" width="45" style="2" customWidth="1"/>
    <col min="5" max="5" width="87.125" style="2" customWidth="1"/>
    <col min="6" max="6" width="9.625" style="6" customWidth="1"/>
    <col min="7" max="7" width="13.125" style="3" customWidth="1"/>
    <col min="8" max="8" width="8.75" style="1" customWidth="1"/>
    <col min="9" max="9" width="7.75" style="2" customWidth="1"/>
    <col min="10" max="13" width="9" style="5" customWidth="1"/>
    <col min="14" max="16384" width="9" style="5"/>
  </cols>
  <sheetData>
    <row r="1" spans="1:9" s="4" customFormat="1" ht="56.25" customHeight="1">
      <c r="A1" s="40" t="s">
        <v>92</v>
      </c>
      <c r="B1" s="40"/>
      <c r="C1" s="40"/>
      <c r="D1" s="40"/>
      <c r="E1" s="40"/>
      <c r="F1" s="40"/>
      <c r="G1" s="40"/>
      <c r="H1" s="40"/>
      <c r="I1" s="40"/>
    </row>
    <row r="2" spans="1:9" s="4" customFormat="1" ht="42.75" customHeight="1">
      <c r="A2" s="40" t="s">
        <v>14</v>
      </c>
      <c r="B2" s="40"/>
      <c r="C2" s="40"/>
      <c r="D2" s="28"/>
      <c r="E2" s="17"/>
      <c r="F2" s="18"/>
      <c r="G2" s="19"/>
      <c r="H2" s="18" t="s">
        <v>0</v>
      </c>
      <c r="I2" s="20"/>
    </row>
    <row r="3" spans="1:9" s="4" customFormat="1" ht="35.25" customHeight="1">
      <c r="A3" s="21" t="s">
        <v>3</v>
      </c>
      <c r="B3" s="21" t="s">
        <v>1</v>
      </c>
      <c r="C3" s="21" t="s">
        <v>6</v>
      </c>
      <c r="D3" s="7" t="s">
        <v>7</v>
      </c>
      <c r="E3" s="21" t="s">
        <v>8</v>
      </c>
      <c r="F3" s="7" t="s">
        <v>9</v>
      </c>
      <c r="G3" s="22" t="s">
        <v>2</v>
      </c>
      <c r="H3" s="7" t="s">
        <v>11</v>
      </c>
      <c r="I3" s="21" t="s">
        <v>10</v>
      </c>
    </row>
    <row r="4" spans="1:9" s="4" customFormat="1" ht="35.25" customHeight="1">
      <c r="A4" s="8"/>
      <c r="B4" s="8"/>
      <c r="C4" s="23" t="s">
        <v>5</v>
      </c>
      <c r="D4" s="23"/>
      <c r="E4" s="24" t="str">
        <f>COUNTA(C5:C42) &amp; "건"</f>
        <v>38건</v>
      </c>
      <c r="F4" s="8">
        <f>SUM(F5:F52)</f>
        <v>201</v>
      </c>
      <c r="G4" s="24">
        <f>SUM(G5:G53)/2</f>
        <v>2723500</v>
      </c>
      <c r="H4" s="8"/>
      <c r="I4" s="23"/>
    </row>
    <row r="5" spans="1:9" s="4" customFormat="1" ht="35.25" customHeight="1">
      <c r="A5" s="9">
        <v>1</v>
      </c>
      <c r="B5" s="10" t="s">
        <v>24</v>
      </c>
      <c r="C5" s="11">
        <v>45472.458333333336</v>
      </c>
      <c r="D5" s="12" t="s">
        <v>27</v>
      </c>
      <c r="E5" s="36" t="s">
        <v>28</v>
      </c>
      <c r="F5" s="13">
        <v>3</v>
      </c>
      <c r="G5" s="14">
        <v>16200</v>
      </c>
      <c r="H5" s="15" t="s">
        <v>12</v>
      </c>
      <c r="I5" s="15" t="s">
        <v>13</v>
      </c>
    </row>
    <row r="6" spans="1:9" s="4" customFormat="1" ht="35.25" customHeight="1">
      <c r="A6" s="9">
        <v>2</v>
      </c>
      <c r="B6" s="10" t="s">
        <v>24</v>
      </c>
      <c r="C6" s="11">
        <v>45471.554861111108</v>
      </c>
      <c r="D6" s="12" t="s">
        <v>26</v>
      </c>
      <c r="E6" s="36" t="s">
        <v>28</v>
      </c>
      <c r="F6" s="13">
        <v>3</v>
      </c>
      <c r="G6" s="14">
        <v>33000</v>
      </c>
      <c r="H6" s="15" t="s">
        <v>12</v>
      </c>
      <c r="I6" s="15" t="s">
        <v>13</v>
      </c>
    </row>
    <row r="7" spans="1:9" s="4" customFormat="1" ht="35.25" customHeight="1">
      <c r="A7" s="9">
        <v>3</v>
      </c>
      <c r="B7" s="10" t="s">
        <v>41</v>
      </c>
      <c r="C7" s="11">
        <v>45471.518240740741</v>
      </c>
      <c r="D7" s="12" t="s">
        <v>65</v>
      </c>
      <c r="E7" s="12" t="s">
        <v>66</v>
      </c>
      <c r="F7" s="13">
        <v>7</v>
      </c>
      <c r="G7" s="14">
        <v>119000</v>
      </c>
      <c r="H7" s="15" t="s">
        <v>12</v>
      </c>
      <c r="I7" s="15" t="s">
        <v>13</v>
      </c>
    </row>
    <row r="8" spans="1:9" s="4" customFormat="1" ht="35.25" customHeight="1">
      <c r="A8" s="9">
        <v>4</v>
      </c>
      <c r="B8" s="10" t="s">
        <v>41</v>
      </c>
      <c r="C8" s="11">
        <v>45471.518240740741</v>
      </c>
      <c r="D8" s="12" t="s">
        <v>67</v>
      </c>
      <c r="E8" s="12" t="s">
        <v>66</v>
      </c>
      <c r="F8" s="13">
        <v>7</v>
      </c>
      <c r="G8" s="14">
        <v>51200</v>
      </c>
      <c r="H8" s="15" t="s">
        <v>12</v>
      </c>
      <c r="I8" s="15" t="s">
        <v>13</v>
      </c>
    </row>
    <row r="9" spans="1:9" s="4" customFormat="1" ht="35.25" customHeight="1">
      <c r="A9" s="9">
        <v>5</v>
      </c>
      <c r="B9" s="33" t="s">
        <v>15</v>
      </c>
      <c r="C9" s="11">
        <v>45470.878472222219</v>
      </c>
      <c r="D9" s="33" t="s">
        <v>71</v>
      </c>
      <c r="E9" s="33" t="s">
        <v>72</v>
      </c>
      <c r="F9" s="13">
        <v>5</v>
      </c>
      <c r="G9" s="14">
        <v>71500</v>
      </c>
      <c r="H9" s="15" t="s">
        <v>12</v>
      </c>
      <c r="I9" s="15" t="s">
        <v>13</v>
      </c>
    </row>
    <row r="10" spans="1:9" s="4" customFormat="1" ht="35.25" customHeight="1">
      <c r="A10" s="9">
        <v>6</v>
      </c>
      <c r="B10" s="10" t="s">
        <v>24</v>
      </c>
      <c r="C10" s="11">
        <v>45470.647916666669</v>
      </c>
      <c r="D10" s="12" t="s">
        <v>25</v>
      </c>
      <c r="E10" s="36" t="s">
        <v>28</v>
      </c>
      <c r="F10" s="13">
        <v>3</v>
      </c>
      <c r="G10" s="14">
        <v>19500</v>
      </c>
      <c r="H10" s="15" t="s">
        <v>12</v>
      </c>
      <c r="I10" s="15" t="s">
        <v>13</v>
      </c>
    </row>
    <row r="11" spans="1:9" s="4" customFormat="1" ht="35.25" customHeight="1">
      <c r="A11" s="9">
        <v>7</v>
      </c>
      <c r="B11" s="33" t="s">
        <v>29</v>
      </c>
      <c r="C11" s="11">
        <v>45470.537129629629</v>
      </c>
      <c r="D11" s="33" t="s">
        <v>32</v>
      </c>
      <c r="E11" s="33" t="s">
        <v>33</v>
      </c>
      <c r="F11" s="13">
        <v>10</v>
      </c>
      <c r="G11" s="14">
        <v>98100</v>
      </c>
      <c r="H11" s="15" t="s">
        <v>12</v>
      </c>
      <c r="I11" s="15" t="s">
        <v>13</v>
      </c>
    </row>
    <row r="12" spans="1:9" s="4" customFormat="1" ht="35.25" customHeight="1">
      <c r="A12" s="9">
        <v>8</v>
      </c>
      <c r="B12" s="33" t="s">
        <v>15</v>
      </c>
      <c r="C12" s="11">
        <v>45470.518055555556</v>
      </c>
      <c r="D12" s="33" t="s">
        <v>70</v>
      </c>
      <c r="E12" s="33" t="s">
        <v>69</v>
      </c>
      <c r="F12" s="13">
        <v>6</v>
      </c>
      <c r="G12" s="14">
        <v>35700</v>
      </c>
      <c r="H12" s="15" t="s">
        <v>12</v>
      </c>
      <c r="I12" s="15" t="s">
        <v>13</v>
      </c>
    </row>
    <row r="13" spans="1:9" s="4" customFormat="1" ht="35.25" customHeight="1">
      <c r="A13" s="9">
        <v>9</v>
      </c>
      <c r="B13" s="33" t="s">
        <v>15</v>
      </c>
      <c r="C13" s="11">
        <v>45470.511805555558</v>
      </c>
      <c r="D13" s="33" t="s">
        <v>68</v>
      </c>
      <c r="E13" s="33" t="s">
        <v>69</v>
      </c>
      <c r="F13" s="13">
        <v>6</v>
      </c>
      <c r="G13" s="14">
        <v>112000</v>
      </c>
      <c r="H13" s="15" t="s">
        <v>12</v>
      </c>
      <c r="I13" s="15" t="s">
        <v>13</v>
      </c>
    </row>
    <row r="14" spans="1:9" s="4" customFormat="1" ht="35.25" customHeight="1">
      <c r="A14" s="9">
        <v>10</v>
      </c>
      <c r="B14" s="33" t="s">
        <v>85</v>
      </c>
      <c r="C14" s="11">
        <v>45469.511111111111</v>
      </c>
      <c r="D14" s="33" t="s">
        <v>90</v>
      </c>
      <c r="E14" s="33" t="s">
        <v>91</v>
      </c>
      <c r="F14" s="13">
        <v>4</v>
      </c>
      <c r="G14" s="14">
        <v>7600</v>
      </c>
      <c r="H14" s="15" t="s">
        <v>12</v>
      </c>
      <c r="I14" s="15" t="s">
        <v>13</v>
      </c>
    </row>
    <row r="15" spans="1:9" s="4" customFormat="1" ht="35.25" customHeight="1">
      <c r="A15" s="9">
        <v>11</v>
      </c>
      <c r="B15" s="33" t="s">
        <v>29</v>
      </c>
      <c r="C15" s="11">
        <v>45468.527083333334</v>
      </c>
      <c r="D15" s="33" t="s">
        <v>88</v>
      </c>
      <c r="E15" s="33" t="s">
        <v>89</v>
      </c>
      <c r="F15" s="13">
        <v>4</v>
      </c>
      <c r="G15" s="14">
        <v>82000</v>
      </c>
      <c r="H15" s="15" t="s">
        <v>12</v>
      </c>
      <c r="I15" s="15" t="s">
        <v>13</v>
      </c>
    </row>
    <row r="16" spans="1:9" s="4" customFormat="1" ht="35.25" customHeight="1">
      <c r="A16" s="9">
        <v>12</v>
      </c>
      <c r="B16" s="10" t="s">
        <v>41</v>
      </c>
      <c r="C16" s="11">
        <v>45467.525555555556</v>
      </c>
      <c r="D16" s="12" t="s">
        <v>63</v>
      </c>
      <c r="E16" s="12" t="s">
        <v>64</v>
      </c>
      <c r="F16" s="13">
        <v>2</v>
      </c>
      <c r="G16" s="14">
        <v>32000</v>
      </c>
      <c r="H16" s="15" t="s">
        <v>12</v>
      </c>
      <c r="I16" s="15" t="s">
        <v>13</v>
      </c>
    </row>
    <row r="17" spans="1:9" s="4" customFormat="1" ht="35.25" customHeight="1">
      <c r="A17" s="9">
        <v>13</v>
      </c>
      <c r="B17" s="10" t="s">
        <v>41</v>
      </c>
      <c r="C17" s="11">
        <v>45464.524201388886</v>
      </c>
      <c r="D17" s="12" t="s">
        <v>61</v>
      </c>
      <c r="E17" s="36" t="s">
        <v>62</v>
      </c>
      <c r="F17" s="13">
        <v>5</v>
      </c>
      <c r="G17" s="14">
        <v>100700</v>
      </c>
      <c r="H17" s="15" t="s">
        <v>12</v>
      </c>
      <c r="I17" s="15" t="s">
        <v>13</v>
      </c>
    </row>
    <row r="18" spans="1:9" s="4" customFormat="1" ht="35.25" customHeight="1">
      <c r="A18" s="9">
        <v>14</v>
      </c>
      <c r="B18" s="29" t="s">
        <v>29</v>
      </c>
      <c r="C18" s="30">
        <v>45463.822916666664</v>
      </c>
      <c r="D18" s="29" t="s">
        <v>83</v>
      </c>
      <c r="E18" s="29" t="s">
        <v>84</v>
      </c>
      <c r="F18" s="31">
        <v>6</v>
      </c>
      <c r="G18" s="32">
        <v>161000</v>
      </c>
      <c r="H18" s="15" t="s">
        <v>12</v>
      </c>
      <c r="I18" s="15" t="s">
        <v>13</v>
      </c>
    </row>
    <row r="19" spans="1:9" s="4" customFormat="1" ht="35.25" customHeight="1">
      <c r="A19" s="9">
        <v>15</v>
      </c>
      <c r="B19" s="10" t="s">
        <v>41</v>
      </c>
      <c r="C19" s="11">
        <v>45463.525694444441</v>
      </c>
      <c r="D19" s="12" t="s">
        <v>59</v>
      </c>
      <c r="E19" s="36" t="s">
        <v>60</v>
      </c>
      <c r="F19" s="13">
        <v>3</v>
      </c>
      <c r="G19" s="14">
        <v>14500</v>
      </c>
      <c r="H19" s="15" t="s">
        <v>12</v>
      </c>
      <c r="I19" s="15" t="s">
        <v>13</v>
      </c>
    </row>
    <row r="20" spans="1:9" s="4" customFormat="1" ht="35.25" customHeight="1">
      <c r="A20" s="9">
        <v>16</v>
      </c>
      <c r="B20" s="29" t="s">
        <v>29</v>
      </c>
      <c r="C20" s="30">
        <v>45463.518055555556</v>
      </c>
      <c r="D20" s="29" t="s">
        <v>81</v>
      </c>
      <c r="E20" s="29" t="s">
        <v>82</v>
      </c>
      <c r="F20" s="31">
        <v>2</v>
      </c>
      <c r="G20" s="32">
        <v>29000</v>
      </c>
      <c r="H20" s="15" t="s">
        <v>12</v>
      </c>
      <c r="I20" s="15" t="s">
        <v>13</v>
      </c>
    </row>
    <row r="21" spans="1:9" s="4" customFormat="1" ht="35.25" customHeight="1">
      <c r="A21" s="9">
        <v>17</v>
      </c>
      <c r="B21" s="29" t="s">
        <v>29</v>
      </c>
      <c r="C21" s="30">
        <v>45463.506944444445</v>
      </c>
      <c r="D21" s="29" t="s">
        <v>46</v>
      </c>
      <c r="E21" s="29" t="s">
        <v>80</v>
      </c>
      <c r="F21" s="31">
        <v>4</v>
      </c>
      <c r="G21" s="32">
        <v>20000</v>
      </c>
      <c r="H21" s="15" t="s">
        <v>12</v>
      </c>
      <c r="I21" s="15" t="s">
        <v>13</v>
      </c>
    </row>
    <row r="22" spans="1:9" s="4" customFormat="1" ht="35.25" customHeight="1">
      <c r="A22" s="9">
        <v>18</v>
      </c>
      <c r="B22" s="33" t="s">
        <v>85</v>
      </c>
      <c r="C22" s="11">
        <v>45463.425694444442</v>
      </c>
      <c r="D22" s="33" t="s">
        <v>86</v>
      </c>
      <c r="E22" s="33" t="s">
        <v>87</v>
      </c>
      <c r="F22" s="13">
        <v>15</v>
      </c>
      <c r="G22" s="14">
        <v>55000</v>
      </c>
      <c r="H22" s="15" t="s">
        <v>12</v>
      </c>
      <c r="I22" s="15" t="s">
        <v>13</v>
      </c>
    </row>
    <row r="23" spans="1:9" s="4" customFormat="1" ht="35.25" customHeight="1">
      <c r="A23" s="9">
        <v>19</v>
      </c>
      <c r="B23" s="10" t="s">
        <v>24</v>
      </c>
      <c r="C23" s="11">
        <v>45462.597222222219</v>
      </c>
      <c r="D23" s="12" t="s">
        <v>34</v>
      </c>
      <c r="E23" s="12" t="s">
        <v>35</v>
      </c>
      <c r="F23" s="13">
        <v>3</v>
      </c>
      <c r="G23" s="14">
        <v>20100</v>
      </c>
      <c r="H23" s="15" t="s">
        <v>12</v>
      </c>
      <c r="I23" s="15" t="s">
        <v>13</v>
      </c>
    </row>
    <row r="24" spans="1:9" s="4" customFormat="1" ht="35.25" customHeight="1">
      <c r="A24" s="9">
        <v>20</v>
      </c>
      <c r="B24" s="29" t="s">
        <v>15</v>
      </c>
      <c r="C24" s="30">
        <v>45462.532638888886</v>
      </c>
      <c r="D24" s="29" t="s">
        <v>20</v>
      </c>
      <c r="E24" s="29" t="s">
        <v>21</v>
      </c>
      <c r="F24" s="31">
        <v>6</v>
      </c>
      <c r="G24" s="32">
        <v>39400</v>
      </c>
      <c r="H24" s="15" t="s">
        <v>12</v>
      </c>
      <c r="I24" s="15" t="s">
        <v>13</v>
      </c>
    </row>
    <row r="25" spans="1:9" s="4" customFormat="1" ht="35.25" customHeight="1">
      <c r="A25" s="9">
        <v>21</v>
      </c>
      <c r="B25" s="10" t="s">
        <v>41</v>
      </c>
      <c r="C25" s="11">
        <v>45462.520833333336</v>
      </c>
      <c r="D25" s="12" t="s">
        <v>58</v>
      </c>
      <c r="E25" s="12" t="s">
        <v>51</v>
      </c>
      <c r="F25" s="13">
        <v>6</v>
      </c>
      <c r="G25" s="14">
        <v>84000</v>
      </c>
      <c r="H25" s="15" t="s">
        <v>12</v>
      </c>
      <c r="I25" s="15" t="s">
        <v>13</v>
      </c>
    </row>
    <row r="26" spans="1:9" s="4" customFormat="1" ht="35.25" customHeight="1">
      <c r="A26" s="9">
        <v>22</v>
      </c>
      <c r="B26" s="37" t="s">
        <v>29</v>
      </c>
      <c r="C26" s="11">
        <v>45461.53125</v>
      </c>
      <c r="D26" s="37" t="s">
        <v>78</v>
      </c>
      <c r="E26" s="37" t="s">
        <v>79</v>
      </c>
      <c r="F26" s="38">
        <v>10</v>
      </c>
      <c r="G26" s="39">
        <v>208000</v>
      </c>
      <c r="H26" s="15" t="s">
        <v>12</v>
      </c>
      <c r="I26" s="15" t="s">
        <v>13</v>
      </c>
    </row>
    <row r="27" spans="1:9" s="4" customFormat="1" ht="35.25" customHeight="1">
      <c r="A27" s="9">
        <v>23</v>
      </c>
      <c r="B27" s="10" t="s">
        <v>15</v>
      </c>
      <c r="C27" s="11">
        <v>45461.508333333331</v>
      </c>
      <c r="D27" s="12" t="s">
        <v>22</v>
      </c>
      <c r="E27" s="36" t="s">
        <v>23</v>
      </c>
      <c r="F27" s="13">
        <v>6</v>
      </c>
      <c r="G27" s="14">
        <v>83000</v>
      </c>
      <c r="H27" s="15" t="s">
        <v>12</v>
      </c>
      <c r="I27" s="15" t="s">
        <v>13</v>
      </c>
    </row>
    <row r="28" spans="1:9" s="4" customFormat="1" ht="35.25" customHeight="1">
      <c r="A28" s="9">
        <v>24</v>
      </c>
      <c r="B28" s="37" t="s">
        <v>75</v>
      </c>
      <c r="C28" s="11">
        <v>45461.351388888892</v>
      </c>
      <c r="D28" s="37" t="s">
        <v>76</v>
      </c>
      <c r="E28" s="37" t="s">
        <v>77</v>
      </c>
      <c r="F28" s="38">
        <v>10</v>
      </c>
      <c r="G28" s="39">
        <v>126500</v>
      </c>
      <c r="H28" s="15" t="s">
        <v>12</v>
      </c>
      <c r="I28" s="15" t="s">
        <v>13</v>
      </c>
    </row>
    <row r="29" spans="1:9" s="4" customFormat="1" ht="35.25" customHeight="1">
      <c r="A29" s="9">
        <v>25</v>
      </c>
      <c r="B29" s="10" t="s">
        <v>55</v>
      </c>
      <c r="C29" s="11">
        <v>45461.334722222222</v>
      </c>
      <c r="D29" s="12" t="s">
        <v>56</v>
      </c>
      <c r="E29" s="12" t="s">
        <v>57</v>
      </c>
      <c r="F29" s="13">
        <v>3</v>
      </c>
      <c r="G29" s="14">
        <v>11800</v>
      </c>
      <c r="H29" s="15" t="s">
        <v>12</v>
      </c>
      <c r="I29" s="15" t="s">
        <v>13</v>
      </c>
    </row>
    <row r="30" spans="1:9" s="4" customFormat="1" ht="35.25" customHeight="1">
      <c r="A30" s="9">
        <v>26</v>
      </c>
      <c r="B30" s="10" t="s">
        <v>38</v>
      </c>
      <c r="C30" s="11">
        <v>45461</v>
      </c>
      <c r="D30" s="12" t="s">
        <v>39</v>
      </c>
      <c r="E30" s="12" t="s">
        <v>40</v>
      </c>
      <c r="F30" s="13">
        <v>11</v>
      </c>
      <c r="G30" s="14">
        <v>308000</v>
      </c>
      <c r="H30" s="15" t="s">
        <v>12</v>
      </c>
      <c r="I30" s="15" t="s">
        <v>13</v>
      </c>
    </row>
    <row r="31" spans="1:9" s="4" customFormat="1" ht="35.25" customHeight="1">
      <c r="A31" s="9">
        <v>27</v>
      </c>
      <c r="B31" s="34" t="s">
        <v>41</v>
      </c>
      <c r="C31" s="11">
        <v>45460.51666666667</v>
      </c>
      <c r="D31" s="33" t="s">
        <v>53</v>
      </c>
      <c r="E31" s="35" t="s">
        <v>54</v>
      </c>
      <c r="F31" s="13">
        <v>3</v>
      </c>
      <c r="G31" s="14">
        <v>36000</v>
      </c>
      <c r="H31" s="15" t="s">
        <v>12</v>
      </c>
      <c r="I31" s="15" t="s">
        <v>13</v>
      </c>
    </row>
    <row r="32" spans="1:9" s="4" customFormat="1" ht="35.25" customHeight="1">
      <c r="A32" s="9">
        <v>28</v>
      </c>
      <c r="B32" s="34" t="s">
        <v>41</v>
      </c>
      <c r="C32" s="11">
        <v>45457.537037037036</v>
      </c>
      <c r="D32" s="33" t="s">
        <v>52</v>
      </c>
      <c r="E32" s="35" t="s">
        <v>45</v>
      </c>
      <c r="F32" s="13">
        <v>4</v>
      </c>
      <c r="G32" s="14">
        <v>58000</v>
      </c>
      <c r="H32" s="15" t="s">
        <v>12</v>
      </c>
      <c r="I32" s="15" t="s">
        <v>13</v>
      </c>
    </row>
    <row r="33" spans="1:9" s="4" customFormat="1" ht="35.25" customHeight="1">
      <c r="A33" s="9">
        <v>29</v>
      </c>
      <c r="B33" s="29" t="s">
        <v>15</v>
      </c>
      <c r="C33" s="30">
        <v>45455.925000000003</v>
      </c>
      <c r="D33" s="29" t="s">
        <v>18</v>
      </c>
      <c r="E33" s="29" t="s">
        <v>19</v>
      </c>
      <c r="F33" s="31">
        <v>7</v>
      </c>
      <c r="G33" s="32">
        <v>202000</v>
      </c>
      <c r="H33" s="15" t="s">
        <v>12</v>
      </c>
      <c r="I33" s="15" t="s">
        <v>13</v>
      </c>
    </row>
    <row r="34" spans="1:9" s="4" customFormat="1" ht="35.25" customHeight="1">
      <c r="A34" s="9">
        <v>30</v>
      </c>
      <c r="B34" s="29" t="s">
        <v>15</v>
      </c>
      <c r="C34" s="30">
        <v>45455.524305555555</v>
      </c>
      <c r="D34" s="29" t="s">
        <v>16</v>
      </c>
      <c r="E34" s="29" t="s">
        <v>17</v>
      </c>
      <c r="F34" s="31">
        <v>5</v>
      </c>
      <c r="G34" s="32">
        <v>32000</v>
      </c>
      <c r="H34" s="15" t="s">
        <v>12</v>
      </c>
      <c r="I34" s="15" t="s">
        <v>13</v>
      </c>
    </row>
    <row r="35" spans="1:9" s="4" customFormat="1" ht="35.25" customHeight="1">
      <c r="A35" s="9">
        <v>31</v>
      </c>
      <c r="B35" s="34" t="s">
        <v>41</v>
      </c>
      <c r="C35" s="11">
        <v>45455.515972222223</v>
      </c>
      <c r="D35" s="33" t="s">
        <v>50</v>
      </c>
      <c r="E35" s="35" t="s">
        <v>51</v>
      </c>
      <c r="F35" s="13">
        <v>5</v>
      </c>
      <c r="G35" s="14">
        <v>40800</v>
      </c>
      <c r="H35" s="15" t="s">
        <v>12</v>
      </c>
      <c r="I35" s="15" t="s">
        <v>13</v>
      </c>
    </row>
    <row r="36" spans="1:9" s="4" customFormat="1" ht="35.25" customHeight="1">
      <c r="A36" s="9">
        <v>32</v>
      </c>
      <c r="B36" s="34" t="s">
        <v>41</v>
      </c>
      <c r="C36" s="11">
        <v>45454.521527777775</v>
      </c>
      <c r="D36" s="33" t="s">
        <v>48</v>
      </c>
      <c r="E36" s="33" t="s">
        <v>49</v>
      </c>
      <c r="F36" s="13">
        <v>4</v>
      </c>
      <c r="G36" s="14">
        <v>41000</v>
      </c>
      <c r="H36" s="15" t="s">
        <v>12</v>
      </c>
      <c r="I36" s="15" t="s">
        <v>13</v>
      </c>
    </row>
    <row r="37" spans="1:9" s="4" customFormat="1" ht="35.25" customHeight="1">
      <c r="A37" s="9">
        <v>33</v>
      </c>
      <c r="B37" s="34" t="s">
        <v>41</v>
      </c>
      <c r="C37" s="11">
        <v>45453.529166666667</v>
      </c>
      <c r="D37" s="33" t="s">
        <v>46</v>
      </c>
      <c r="E37" s="35" t="s">
        <v>47</v>
      </c>
      <c r="F37" s="13">
        <v>5</v>
      </c>
      <c r="G37" s="14">
        <v>22500</v>
      </c>
      <c r="H37" s="15" t="s">
        <v>12</v>
      </c>
      <c r="I37" s="15" t="s">
        <v>13</v>
      </c>
    </row>
    <row r="38" spans="1:9" s="4" customFormat="1" ht="35.25" customHeight="1">
      <c r="A38" s="9">
        <v>34</v>
      </c>
      <c r="B38" s="10" t="s">
        <v>29</v>
      </c>
      <c r="C38" s="11">
        <v>45450.820625</v>
      </c>
      <c r="D38" s="12" t="s">
        <v>73</v>
      </c>
      <c r="E38" s="12" t="s">
        <v>74</v>
      </c>
      <c r="F38" s="13">
        <v>4</v>
      </c>
      <c r="G38" s="14">
        <v>120000</v>
      </c>
      <c r="H38" s="15" t="s">
        <v>12</v>
      </c>
      <c r="I38" s="15" t="s">
        <v>13</v>
      </c>
    </row>
    <row r="39" spans="1:9" s="4" customFormat="1" ht="35.25" customHeight="1">
      <c r="A39" s="9">
        <v>35</v>
      </c>
      <c r="B39" s="33" t="s">
        <v>29</v>
      </c>
      <c r="C39" s="11">
        <v>45450.507152777776</v>
      </c>
      <c r="D39" s="33" t="s">
        <v>30</v>
      </c>
      <c r="E39" s="33" t="s">
        <v>31</v>
      </c>
      <c r="F39" s="13">
        <v>2</v>
      </c>
      <c r="G39" s="14">
        <v>25000</v>
      </c>
      <c r="H39" s="15" t="s">
        <v>12</v>
      </c>
      <c r="I39" s="15" t="s">
        <v>13</v>
      </c>
    </row>
    <row r="40" spans="1:9" s="4" customFormat="1" ht="35.25" customHeight="1">
      <c r="A40" s="9">
        <v>36</v>
      </c>
      <c r="B40" s="10" t="s">
        <v>24</v>
      </c>
      <c r="C40" s="11">
        <v>45448.534722222219</v>
      </c>
      <c r="D40" s="12" t="s">
        <v>36</v>
      </c>
      <c r="E40" s="36" t="s">
        <v>37</v>
      </c>
      <c r="F40" s="13">
        <v>3</v>
      </c>
      <c r="G40" s="14">
        <v>87900</v>
      </c>
      <c r="H40" s="15" t="s">
        <v>12</v>
      </c>
      <c r="I40" s="15" t="s">
        <v>13</v>
      </c>
    </row>
    <row r="41" spans="1:9" s="4" customFormat="1" ht="35.25" customHeight="1">
      <c r="A41" s="9">
        <v>37</v>
      </c>
      <c r="B41" s="29" t="s">
        <v>41</v>
      </c>
      <c r="C41" s="30">
        <v>45447.513194444444</v>
      </c>
      <c r="D41" s="29" t="s">
        <v>44</v>
      </c>
      <c r="E41" s="29" t="s">
        <v>45</v>
      </c>
      <c r="F41" s="31">
        <v>6</v>
      </c>
      <c r="G41" s="32">
        <v>60000</v>
      </c>
      <c r="H41" s="15" t="s">
        <v>12</v>
      </c>
      <c r="I41" s="15" t="s">
        <v>13</v>
      </c>
    </row>
    <row r="42" spans="1:9" s="4" customFormat="1" ht="35.25" customHeight="1">
      <c r="A42" s="9">
        <v>38</v>
      </c>
      <c r="B42" s="29" t="s">
        <v>41</v>
      </c>
      <c r="C42" s="30">
        <v>45446.531944444447</v>
      </c>
      <c r="D42" s="29" t="s">
        <v>42</v>
      </c>
      <c r="E42" s="29" t="s">
        <v>43</v>
      </c>
      <c r="F42" s="31">
        <v>3</v>
      </c>
      <c r="G42" s="32">
        <v>59500</v>
      </c>
      <c r="H42" s="15" t="s">
        <v>12</v>
      </c>
      <c r="I42" s="15" t="s">
        <v>13</v>
      </c>
    </row>
    <row r="43" spans="1:9" s="4" customFormat="1" ht="35.25" customHeight="1">
      <c r="A43" s="9">
        <v>40</v>
      </c>
      <c r="B43" s="10"/>
      <c r="C43" s="11"/>
      <c r="D43" s="12"/>
      <c r="E43" s="12"/>
      <c r="F43" s="13"/>
      <c r="G43" s="14"/>
      <c r="H43" s="15" t="s">
        <v>12</v>
      </c>
      <c r="I43" s="15" t="s">
        <v>13</v>
      </c>
    </row>
    <row r="44" spans="1:9" s="4" customFormat="1" ht="35.25" customHeight="1">
      <c r="A44" s="9">
        <v>41</v>
      </c>
      <c r="B44" s="10"/>
      <c r="C44" s="11"/>
      <c r="D44" s="12"/>
      <c r="E44" s="12"/>
      <c r="F44" s="13"/>
      <c r="G44" s="14"/>
      <c r="H44" s="15" t="s">
        <v>12</v>
      </c>
      <c r="I44" s="15" t="s">
        <v>13</v>
      </c>
    </row>
    <row r="45" spans="1:9" s="4" customFormat="1" ht="35.25" customHeight="1">
      <c r="A45" s="9">
        <v>42</v>
      </c>
      <c r="B45" s="10"/>
      <c r="C45" s="11"/>
      <c r="D45" s="12"/>
      <c r="E45" s="12"/>
      <c r="F45" s="13"/>
      <c r="G45" s="14"/>
      <c r="H45" s="15" t="s">
        <v>12</v>
      </c>
      <c r="I45" s="15" t="s">
        <v>13</v>
      </c>
    </row>
    <row r="46" spans="1:9" s="4" customFormat="1" ht="35.25" customHeight="1">
      <c r="A46" s="9">
        <v>43</v>
      </c>
      <c r="B46" s="10"/>
      <c r="C46" s="11"/>
      <c r="D46" s="12"/>
      <c r="E46" s="12"/>
      <c r="F46" s="13"/>
      <c r="G46" s="14"/>
      <c r="H46" s="15" t="s">
        <v>12</v>
      </c>
      <c r="I46" s="15" t="s">
        <v>13</v>
      </c>
    </row>
    <row r="47" spans="1:9" s="4" customFormat="1" ht="35.25" customHeight="1">
      <c r="A47" s="9">
        <v>44</v>
      </c>
      <c r="B47" s="10"/>
      <c r="C47" s="11"/>
      <c r="D47" s="12"/>
      <c r="E47" s="12"/>
      <c r="F47" s="13"/>
      <c r="G47" s="14"/>
      <c r="H47" s="15" t="s">
        <v>12</v>
      </c>
      <c r="I47" s="15" t="s">
        <v>13</v>
      </c>
    </row>
    <row r="48" spans="1:9" s="4" customFormat="1" ht="35.25" customHeight="1">
      <c r="A48" s="9">
        <v>45</v>
      </c>
      <c r="B48" s="10"/>
      <c r="C48" s="11"/>
      <c r="D48" s="12"/>
      <c r="E48" s="12"/>
      <c r="F48" s="13"/>
      <c r="G48" s="14"/>
      <c r="H48" s="15" t="s">
        <v>12</v>
      </c>
      <c r="I48" s="15" t="s">
        <v>13</v>
      </c>
    </row>
    <row r="49" spans="1:9" s="4" customFormat="1" ht="35.25" customHeight="1">
      <c r="A49" s="9">
        <v>46</v>
      </c>
      <c r="B49" s="10"/>
      <c r="C49" s="11"/>
      <c r="D49" s="12"/>
      <c r="E49" s="12"/>
      <c r="F49" s="13"/>
      <c r="G49" s="14"/>
      <c r="H49" s="15" t="s">
        <v>12</v>
      </c>
      <c r="I49" s="15" t="s">
        <v>13</v>
      </c>
    </row>
    <row r="50" spans="1:9" s="4" customFormat="1" ht="35.25" customHeight="1">
      <c r="A50" s="9">
        <v>47</v>
      </c>
      <c r="B50" s="10"/>
      <c r="C50" s="11"/>
      <c r="D50" s="12"/>
      <c r="E50" s="12"/>
      <c r="F50" s="13"/>
      <c r="G50" s="14"/>
      <c r="H50" s="15" t="s">
        <v>12</v>
      </c>
      <c r="I50" s="15" t="s">
        <v>13</v>
      </c>
    </row>
    <row r="51" spans="1:9" s="4" customFormat="1" ht="35.25" customHeight="1">
      <c r="A51" s="9">
        <v>48</v>
      </c>
      <c r="B51" s="10"/>
      <c r="C51" s="11"/>
      <c r="D51" s="12"/>
      <c r="E51" s="12"/>
      <c r="F51" s="13"/>
      <c r="G51" s="14"/>
      <c r="H51" s="15" t="s">
        <v>12</v>
      </c>
      <c r="I51" s="15" t="s">
        <v>13</v>
      </c>
    </row>
    <row r="52" spans="1:9" s="4" customFormat="1" ht="35.25" customHeight="1">
      <c r="A52" s="9">
        <v>49</v>
      </c>
      <c r="B52" s="10"/>
      <c r="C52" s="11"/>
      <c r="D52" s="12"/>
      <c r="E52" s="12"/>
      <c r="F52" s="13"/>
      <c r="G52" s="14"/>
      <c r="H52" s="15" t="s">
        <v>12</v>
      </c>
      <c r="I52" s="15" t="s">
        <v>13</v>
      </c>
    </row>
    <row r="53" spans="1:9" s="4" customFormat="1" ht="35.25" customHeight="1">
      <c r="A53" s="16"/>
      <c r="B53" s="16" t="s">
        <v>4</v>
      </c>
      <c r="C53" s="25"/>
      <c r="D53" s="25"/>
      <c r="E53" s="16">
        <f>COUNTA(C5:C42)</f>
        <v>38</v>
      </c>
      <c r="F53" s="16">
        <f>SUM(F5:F52)</f>
        <v>201</v>
      </c>
      <c r="G53" s="26">
        <f>SUM(G5:G52)</f>
        <v>2723500</v>
      </c>
      <c r="H53" s="16"/>
      <c r="I53" s="27"/>
    </row>
    <row r="54" spans="1:9" s="4" customFormat="1" ht="35.25" customHeight="1">
      <c r="A54" s="2"/>
      <c r="B54" s="2"/>
      <c r="C54" s="2"/>
      <c r="D54" s="2"/>
      <c r="E54" s="2"/>
      <c r="F54" s="6"/>
      <c r="G54" s="3"/>
      <c r="H54" s="1"/>
      <c r="I54" s="2"/>
    </row>
    <row r="55" spans="1:9" s="4" customFormat="1" ht="35.25" customHeight="1">
      <c r="A55" s="2"/>
      <c r="C55" s="2"/>
      <c r="D55" s="2"/>
      <c r="E55" s="2"/>
      <c r="F55" s="6"/>
      <c r="G55" s="3"/>
      <c r="H55" s="1"/>
      <c r="I55" s="2"/>
    </row>
  </sheetData>
  <autoFilter ref="A3:I3" xr:uid="{00000000-0001-0000-0100-000000000000}">
    <sortState xmlns:xlrd2="http://schemas.microsoft.com/office/spreadsheetml/2017/richdata2" ref="A4:I54">
      <sortCondition descending="1" ref="C3"/>
    </sortState>
  </autoFilter>
  <sortState xmlns:xlrd2="http://schemas.microsoft.com/office/spreadsheetml/2017/richdata2" ref="A367:I373">
    <sortCondition descending="1" ref="A367:A373"/>
  </sortState>
  <mergeCells count="2">
    <mergeCell ref="A1:I1"/>
    <mergeCell ref="A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Company>ehojo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강은희</cp:lastModifiedBy>
  <cp:lastPrinted>2023-06-18T21:38:27Z</cp:lastPrinted>
  <dcterms:created xsi:type="dcterms:W3CDTF">2008-01-01T23:04:04Z</dcterms:created>
  <dcterms:modified xsi:type="dcterms:W3CDTF">2024-08-05T00:00:46Z</dcterms:modified>
</cp:coreProperties>
</file>