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FE4BC3F-BF12-4CD7-90E9-A157D9793A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집행내역" sheetId="8" r:id="rId1"/>
  </sheets>
  <definedNames>
    <definedName name="_xlnm._FilterDatabase" localSheetId="0" hidden="1">집행내역!$A$1:$K$39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8" l="1"/>
  <c r="E4" i="8" l="1"/>
  <c r="F37" i="8" l="1"/>
  <c r="G37" i="8"/>
  <c r="G4" i="8" s="1"/>
</calcChain>
</file>

<file path=xl/sharedStrings.xml><?xml version="1.0" encoding="utf-8"?>
<sst xmlns="http://schemas.openxmlformats.org/spreadsheetml/2006/main" count="174" uniqueCount="89">
  <si>
    <t>(단위:원)</t>
    <phoneticPr fontId="2" type="noConversion"/>
  </si>
  <si>
    <t>사용자</t>
    <phoneticPr fontId="2" type="noConversion"/>
  </si>
  <si>
    <t>사용금액</t>
    <phoneticPr fontId="2" type="noConversion"/>
  </si>
  <si>
    <t>연번</t>
    <phoneticPr fontId="2" type="noConversion"/>
  </si>
  <si>
    <t>소계</t>
    <phoneticPr fontId="2" type="noConversion"/>
  </si>
  <si>
    <t>총계</t>
    <phoneticPr fontId="2" type="noConversion"/>
  </si>
  <si>
    <t>일시</t>
    <phoneticPr fontId="2" type="noConversion"/>
  </si>
  <si>
    <t>장소</t>
    <phoneticPr fontId="2" type="noConversion"/>
  </si>
  <si>
    <t>집행목적</t>
    <phoneticPr fontId="2" type="noConversion"/>
  </si>
  <si>
    <t>집행대상(명)</t>
    <phoneticPr fontId="2" type="noConversion"/>
  </si>
  <si>
    <t>비목</t>
    <phoneticPr fontId="2" type="noConversion"/>
  </si>
  <si>
    <t>결재
방법</t>
    <phoneticPr fontId="2" type="noConversion"/>
  </si>
  <si>
    <t>클린카드</t>
    <phoneticPr fontId="2" type="noConversion"/>
  </si>
  <si>
    <t>밀알마트</t>
    <phoneticPr fontId="2" type="noConversion"/>
  </si>
  <si>
    <t>사장</t>
    <phoneticPr fontId="2" type="noConversion"/>
  </si>
  <si>
    <t>사업</t>
    <phoneticPr fontId="2" type="noConversion"/>
  </si>
  <si>
    <t>토평꽃갤러리</t>
    <phoneticPr fontId="2" type="noConversion"/>
  </si>
  <si>
    <t>금시골여행</t>
    <phoneticPr fontId="2" type="noConversion"/>
  </si>
  <si>
    <t>마쯔</t>
    <phoneticPr fontId="2" type="noConversion"/>
  </si>
  <si>
    <t>시설관리부장</t>
    <phoneticPr fontId="2" type="noConversion"/>
  </si>
  <si>
    <t>경영지원부장</t>
    <phoneticPr fontId="2" type="noConversion"/>
  </si>
  <si>
    <t>윤리감사팀 실무자</t>
    <phoneticPr fontId="2" type="noConversion"/>
  </si>
  <si>
    <t>경영기획팀장</t>
    <phoneticPr fontId="2" type="noConversion"/>
  </si>
  <si>
    <t>행정복지센터 실무자</t>
    <phoneticPr fontId="2" type="noConversion"/>
  </si>
  <si>
    <t>공사 대외홍보 관련 업무협의</t>
    <phoneticPr fontId="2" type="noConversion"/>
  </si>
  <si>
    <t>구리도시공사</t>
    <phoneticPr fontId="2" type="noConversion"/>
  </si>
  <si>
    <t>업무추진비 집행내역(2023. 12월분)</t>
    <phoneticPr fontId="1" type="noConversion"/>
  </si>
  <si>
    <t>2023. 12. 1. ~ 2023. 12. 31.</t>
    <phoneticPr fontId="2" type="noConversion"/>
  </si>
  <si>
    <t>갈매멀티스포츠센터</t>
    <phoneticPr fontId="2" type="noConversion"/>
  </si>
  <si>
    <t>경영기획팀</t>
    <phoneticPr fontId="2" type="noConversion"/>
  </si>
  <si>
    <t>업무추진비 지급(공영주차장 SMART 주차시스템 구축 관련)</t>
    <phoneticPr fontId="2" type="noConversion"/>
  </si>
  <si>
    <t>수택중앙 파리바게트</t>
    <phoneticPr fontId="2" type="noConversion"/>
  </si>
  <si>
    <t>소양간</t>
    <phoneticPr fontId="2" type="noConversion"/>
  </si>
  <si>
    <t>명동칼국수</t>
    <phoneticPr fontId="2" type="noConversion"/>
  </si>
  <si>
    <t>스시마루해</t>
    <phoneticPr fontId="2" type="noConversion"/>
  </si>
  <si>
    <t>GS25구리세무점</t>
    <phoneticPr fontId="2" type="noConversion"/>
  </si>
  <si>
    <t>무릉도원돌솥밥순두부&amp;보쌈</t>
    <phoneticPr fontId="2" type="noConversion"/>
  </si>
  <si>
    <t>박경수숙성참치</t>
    <phoneticPr fontId="2" type="noConversion"/>
  </si>
  <si>
    <t>초향</t>
    <phoneticPr fontId="2" type="noConversion"/>
  </si>
  <si>
    <t>참누렁소</t>
    <phoneticPr fontId="2" type="noConversion"/>
  </si>
  <si>
    <t>프리마트</t>
    <phoneticPr fontId="2" type="noConversion"/>
  </si>
  <si>
    <t>파리바게뜨</t>
    <phoneticPr fontId="2" type="noConversion"/>
  </si>
  <si>
    <t>구리시청매점(금화)</t>
    <phoneticPr fontId="2" type="noConversion"/>
  </si>
  <si>
    <t>스타벅스 구리토평DT점</t>
    <phoneticPr fontId="2" type="noConversion"/>
  </si>
  <si>
    <t>광장동가온(주)</t>
    <phoneticPr fontId="2" type="noConversion"/>
  </si>
  <si>
    <t>주식회사마이타이</t>
    <phoneticPr fontId="2" type="noConversion"/>
  </si>
  <si>
    <t>우미촌</t>
    <phoneticPr fontId="2" type="noConversion"/>
  </si>
  <si>
    <t>나는까페</t>
    <phoneticPr fontId="2" type="noConversion"/>
  </si>
  <si>
    <t>춘향골추어탕</t>
    <phoneticPr fontId="2" type="noConversion"/>
  </si>
  <si>
    <t>옛날에손만두국</t>
    <phoneticPr fontId="2" type="noConversion"/>
  </si>
  <si>
    <t>GS25양주벨라시티점</t>
    <phoneticPr fontId="2" type="noConversion"/>
  </si>
  <si>
    <t>훌랄라치킨</t>
    <phoneticPr fontId="2" type="noConversion"/>
  </si>
  <si>
    <t>행정복지센터 업무협의를 위한 관계자 업무간담회</t>
    <phoneticPr fontId="2" type="noConversion"/>
  </si>
  <si>
    <t>도시공사 경영개선 관련 업무협의</t>
    <phoneticPr fontId="2" type="noConversion"/>
  </si>
  <si>
    <t>인사 관련 업무협의</t>
    <phoneticPr fontId="2" type="noConversion"/>
  </si>
  <si>
    <t>쭈꾸미마을, 대구소막창</t>
    <phoneticPr fontId="2" type="noConversion"/>
  </si>
  <si>
    <t>도시공사 현황 및 개발사업 업무협의</t>
    <phoneticPr fontId="2" type="noConversion"/>
  </si>
  <si>
    <t>전보 직원 격려</t>
    <phoneticPr fontId="2" type="noConversion"/>
  </si>
  <si>
    <t>별내선 관련 구리시 균형개발과 회의</t>
    <phoneticPr fontId="2" type="noConversion"/>
  </si>
  <si>
    <t>교통사업부 실무자</t>
    <phoneticPr fontId="2" type="noConversion"/>
  </si>
  <si>
    <t>공영주차장 벤치마킹(구리농수산물공사)</t>
    <phoneticPr fontId="2" type="noConversion"/>
  </si>
  <si>
    <t>공영주차장 실무자</t>
    <phoneticPr fontId="2" type="noConversion"/>
  </si>
  <si>
    <t>인권경영위원회 서면결의</t>
    <phoneticPr fontId="2" type="noConversion"/>
  </si>
  <si>
    <t>덕현생삼겹살, 카페바인</t>
    <phoneticPr fontId="2" type="noConversion"/>
  </si>
  <si>
    <t>개발사업부 및 윤리감사팀 직원 격려 간담회</t>
    <phoneticPr fontId="2" type="noConversion"/>
  </si>
  <si>
    <t>신규관리대행시설 업무 협의 및 간담회</t>
    <phoneticPr fontId="2" type="noConversion"/>
  </si>
  <si>
    <t>구리시 재난 대비 자원봉사자관련 교육 및 업무협의</t>
    <phoneticPr fontId="2" type="noConversion"/>
  </si>
  <si>
    <t xml:space="preserve">구리시 기관장협의회 비용 </t>
    <phoneticPr fontId="2" type="noConversion"/>
  </si>
  <si>
    <t>윤리감사팀장</t>
    <phoneticPr fontId="2" type="noConversion"/>
  </si>
  <si>
    <t>귀품찬, 구리토평DT점</t>
    <phoneticPr fontId="2" type="noConversion"/>
  </si>
  <si>
    <t>윤리 및 인권경영 관련 업무 협의 등</t>
    <phoneticPr fontId="2" type="noConversion"/>
  </si>
  <si>
    <t>릴레이 공모전 평가회 진행</t>
    <phoneticPr fontId="2" type="noConversion"/>
  </si>
  <si>
    <t>근조화환 구입(000주임 모친상)</t>
    <phoneticPr fontId="2" type="noConversion"/>
  </si>
  <si>
    <t>공영주차장 효율적 관리를 위한 관계자 간담회</t>
    <phoneticPr fontId="2" type="noConversion"/>
  </si>
  <si>
    <t>시설관리부 운영 관련 협의</t>
    <phoneticPr fontId="2" type="noConversion"/>
  </si>
  <si>
    <t>혹한기 대비 시설운영 관련 업무협의</t>
    <phoneticPr fontId="2" type="noConversion"/>
  </si>
  <si>
    <t>시청 업무협의 간담회</t>
    <phoneticPr fontId="2" type="noConversion"/>
  </si>
  <si>
    <t>토평가족캠핑장 업무협의를 위한 관계자 업무간담회 개최</t>
    <phoneticPr fontId="2" type="noConversion"/>
  </si>
  <si>
    <t>별내선 역무운영 관련 업무협의</t>
    <phoneticPr fontId="2" type="noConversion"/>
  </si>
  <si>
    <t>진흥관, 브루다</t>
    <phoneticPr fontId="2" type="noConversion"/>
  </si>
  <si>
    <t>양주도시공사 벤치마킹</t>
    <phoneticPr fontId="2" type="noConversion"/>
  </si>
  <si>
    <t>제 9 회 이사회 관련 업무협의</t>
    <phoneticPr fontId="2" type="noConversion"/>
  </si>
  <si>
    <t>공사 유동성 확보를 위한 대책회의</t>
    <phoneticPr fontId="2" type="noConversion"/>
  </si>
  <si>
    <t>연말 직원 격려 간담회</t>
    <phoneticPr fontId="2" type="noConversion"/>
  </si>
  <si>
    <t>개발사업부장</t>
    <phoneticPr fontId="2" type="noConversion"/>
  </si>
  <si>
    <t>테크노밸리 조성사업 현안사항 관련 업무간담회 개최</t>
    <phoneticPr fontId="2" type="noConversion"/>
  </si>
  <si>
    <t>현안사항 관련 업무간담회 개최</t>
    <phoneticPr fontId="2" type="noConversion"/>
  </si>
  <si>
    <t>인사총무팀 실무자</t>
    <phoneticPr fontId="2" type="noConversion"/>
  </si>
  <si>
    <t>유관기관 행사 격려물품 구입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</si>
</sst>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(* #,##0_);_(* \(#,##0\);_(* &quot;-&quot;_);_(@_)"/>
    <numFmt numFmtId="177" formatCode="yyyy/mm/dd\ hh:mm"/>
  </numFmts>
  <fonts count="26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18"/>
      <name val="경기천년제목 Light"/>
      <family val="1"/>
      <charset val="129"/>
    </font>
    <font>
      <sz val="11"/>
      <color indexed="0"/>
      <name val="경기천년제목 Light"/>
      <family val="1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 applyNumberFormat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176" fontId="3" fillId="0" borderId="0" applyFont="0" applyFill="0" applyBorder="0" applyAlignment="0" applyProtection="0"/>
    <xf numFmtId="0" fontId="3" fillId="0" borderId="0"/>
    <xf numFmtId="0" fontId="4" fillId="0" borderId="0" applyNumberFormat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3" fillId="35" borderId="2" xfId="0" applyFont="1" applyFill="1" applyBorder="1" applyAlignment="1">
      <alignment horizontal="center" vertical="center" shrinkToFit="1"/>
    </xf>
    <xf numFmtId="0" fontId="23" fillId="33" borderId="2" xfId="0" applyFont="1" applyFill="1" applyBorder="1" applyAlignment="1">
      <alignment horizontal="center" vertical="center" shrinkToFit="1"/>
    </xf>
    <xf numFmtId="0" fontId="22" fillId="33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3" fillId="34" borderId="2" xfId="0" applyFont="1" applyFill="1" applyBorder="1" applyAlignment="1">
      <alignment horizontal="center" vertical="center" shrinkToFit="1"/>
    </xf>
    <xf numFmtId="0" fontId="22" fillId="35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41" fontId="22" fillId="0" borderId="0" xfId="32" applyFont="1" applyFill="1" applyBorder="1" applyAlignment="1">
      <alignment horizontal="right" vertical="center" shrinkToFit="1"/>
    </xf>
    <xf numFmtId="41" fontId="21" fillId="0" borderId="0" xfId="32" applyFont="1" applyAlignment="1">
      <alignment horizontal="right" vertical="center"/>
    </xf>
    <xf numFmtId="0" fontId="22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shrinkToFit="1"/>
    </xf>
    <xf numFmtId="0" fontId="23" fillId="34" borderId="13" xfId="0" applyFont="1" applyFill="1" applyBorder="1" applyAlignment="1">
      <alignment horizontal="center" vertical="center" shrinkToFit="1"/>
    </xf>
    <xf numFmtId="0" fontId="22" fillId="35" borderId="13" xfId="0" applyFont="1" applyFill="1" applyBorder="1" applyAlignment="1">
      <alignment horizontal="center" vertical="center" shrinkToFit="1"/>
    </xf>
    <xf numFmtId="14" fontId="22" fillId="33" borderId="13" xfId="0" applyNumberFormat="1" applyFont="1" applyFill="1" applyBorder="1" applyAlignment="1">
      <alignment horizontal="center" vertical="center" shrinkToFit="1"/>
    </xf>
    <xf numFmtId="41" fontId="23" fillId="35" borderId="16" xfId="32" applyFont="1" applyFill="1" applyBorder="1" applyAlignment="1">
      <alignment horizontal="right" vertical="center" shrinkToFit="1"/>
    </xf>
    <xf numFmtId="41" fontId="23" fillId="33" borderId="16" xfId="32" applyFont="1" applyFill="1" applyBorder="1" applyAlignment="1">
      <alignment horizontal="right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41" fontId="23" fillId="35" borderId="12" xfId="32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/>
    </xf>
    <xf numFmtId="41" fontId="23" fillId="34" borderId="16" xfId="32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14" fontId="22" fillId="33" borderId="15" xfId="0" applyNumberFormat="1" applyFont="1" applyFill="1" applyBorder="1" applyAlignment="1">
      <alignment horizontal="center" vertical="center" shrinkToFit="1"/>
    </xf>
    <xf numFmtId="0" fontId="23" fillId="34" borderId="15" xfId="0" applyFont="1" applyFill="1" applyBorder="1" applyAlignment="1">
      <alignment horizontal="center" vertical="center" wrapText="1" shrinkToFit="1"/>
    </xf>
    <xf numFmtId="0" fontId="23" fillId="35" borderId="14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 shrinkToFit="1"/>
    </xf>
    <xf numFmtId="0" fontId="23" fillId="34" borderId="14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177" fontId="21" fillId="0" borderId="14" xfId="54" applyNumberFormat="1" applyFont="1" applyFill="1" applyBorder="1" applyAlignment="1">
      <alignment horizontal="center" vertical="center" shrinkToFit="1"/>
    </xf>
    <xf numFmtId="0" fontId="21" fillId="0" borderId="14" xfId="54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3" fillId="34" borderId="2" xfId="0" applyFont="1" applyFill="1" applyBorder="1" applyAlignment="1">
      <alignment horizontal="center" vertical="center" wrapText="1" shrinkToFit="1"/>
    </xf>
    <xf numFmtId="41" fontId="21" fillId="0" borderId="14" xfId="32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</cellXfs>
  <cellStyles count="56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쉼표 [0] 2" xfId="33" xr:uid="{00000000-0005-0000-0000-000020000000}"/>
    <cellStyle name="쉼표 [0] 2 2" xfId="52" xr:uid="{00000000-0005-0000-0000-000021000000}"/>
    <cellStyle name="쉼표 [0] 3" xfId="34" xr:uid="{00000000-0005-0000-0000-000022000000}"/>
    <cellStyle name="쉼표 [0] 3 3" xfId="55" xr:uid="{CF990F3C-95BE-479F-BA64-28AD91E402E9}"/>
    <cellStyle name="연결된 셀" xfId="35" builtinId="24" customBuiltin="1"/>
    <cellStyle name="요약" xfId="36" builtinId="25" customBuiltin="1"/>
    <cellStyle name="입력" xfId="37" builtinId="20" customBuiltin="1"/>
    <cellStyle name="제목" xfId="38" builtinId="15" customBuiltin="1"/>
    <cellStyle name="제목 1" xfId="39" builtinId="16" customBuiltin="1"/>
    <cellStyle name="제목 2" xfId="40" builtinId="17" customBuiltin="1"/>
    <cellStyle name="제목 3" xfId="41" builtinId="18" customBuiltin="1"/>
    <cellStyle name="제목 4" xfId="42" builtinId="19" customBuiltin="1"/>
    <cellStyle name="좋음" xfId="43" builtinId="26" customBuiltin="1"/>
    <cellStyle name="출력" xfId="44" builtinId="21" customBuiltin="1"/>
    <cellStyle name="표준" xfId="0" builtinId="0" customBuiltin="1"/>
    <cellStyle name="표준 2" xfId="45" xr:uid="{00000000-0005-0000-0000-00002E000000}"/>
    <cellStyle name="표준 2 2" xfId="51" xr:uid="{00000000-0005-0000-0000-00002F000000}"/>
    <cellStyle name="표준 2 3" xfId="54" xr:uid="{00000000-0005-0000-0000-000030000000}"/>
    <cellStyle name="표준 3" xfId="46" xr:uid="{00000000-0005-0000-0000-000031000000}"/>
    <cellStyle name="표준 3 2" xfId="53" xr:uid="{00000000-0005-0000-0000-000032000000}"/>
    <cellStyle name="표준 4" xfId="47" xr:uid="{00000000-0005-0000-0000-000033000000}"/>
    <cellStyle name="표준 4 2" xfId="48" xr:uid="{00000000-0005-0000-0000-000034000000}"/>
    <cellStyle name="표준 5" xfId="49" xr:uid="{00000000-0005-0000-0000-000035000000}"/>
    <cellStyle name="표준 6" xfId="50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abSelected="1" zoomScaleNormal="100" workbookViewId="0">
      <selection sqref="A1:I1"/>
    </sheetView>
  </sheetViews>
  <sheetFormatPr defaultColWidth="9" defaultRowHeight="14.25" x14ac:dyDescent="0.3"/>
  <cols>
    <col min="1" max="1" width="6.875" style="8" customWidth="1"/>
    <col min="2" max="2" width="14.375" style="8" bestFit="1" customWidth="1"/>
    <col min="3" max="3" width="20.75" style="8" customWidth="1"/>
    <col min="4" max="4" width="21.125" style="8" customWidth="1"/>
    <col min="5" max="5" width="66.25" style="8" bestFit="1" customWidth="1"/>
    <col min="6" max="6" width="9.625" style="22" customWidth="1"/>
    <col min="7" max="7" width="10.75" style="11" customWidth="1"/>
    <col min="8" max="8" width="8.75" style="5" customWidth="1"/>
    <col min="9" max="9" width="7.75" style="8" customWidth="1"/>
    <col min="10" max="13" width="9" style="13" customWidth="1"/>
    <col min="14" max="16384" width="9" style="13"/>
  </cols>
  <sheetData>
    <row r="1" spans="1:9" s="12" customFormat="1" ht="56.25" customHeight="1" x14ac:dyDescent="0.3">
      <c r="A1" s="40" t="s">
        <v>26</v>
      </c>
      <c r="B1" s="40"/>
      <c r="C1" s="40"/>
      <c r="D1" s="40"/>
      <c r="E1" s="40"/>
      <c r="F1" s="40"/>
      <c r="G1" s="40"/>
      <c r="H1" s="40"/>
      <c r="I1" s="40"/>
    </row>
    <row r="2" spans="1:9" s="12" customFormat="1" ht="42.75" customHeight="1" x14ac:dyDescent="0.3">
      <c r="A2" s="41" t="s">
        <v>27</v>
      </c>
      <c r="B2" s="41"/>
      <c r="C2" s="41"/>
      <c r="D2" s="32"/>
      <c r="E2" s="31"/>
      <c r="F2" s="1"/>
      <c r="G2" s="10"/>
      <c r="H2" s="1" t="s">
        <v>0</v>
      </c>
      <c r="I2" s="9"/>
    </row>
    <row r="3" spans="1:9" s="12" customFormat="1" ht="35.25" customHeight="1" x14ac:dyDescent="0.3">
      <c r="A3" s="6" t="s">
        <v>3</v>
      </c>
      <c r="B3" s="6" t="s">
        <v>1</v>
      </c>
      <c r="C3" s="15" t="s">
        <v>6</v>
      </c>
      <c r="D3" s="27" t="s">
        <v>7</v>
      </c>
      <c r="E3" s="20" t="s">
        <v>8</v>
      </c>
      <c r="F3" s="30" t="s">
        <v>9</v>
      </c>
      <c r="G3" s="24" t="s">
        <v>2</v>
      </c>
      <c r="H3" s="37" t="s">
        <v>11</v>
      </c>
      <c r="I3" s="6" t="s">
        <v>10</v>
      </c>
    </row>
    <row r="4" spans="1:9" s="12" customFormat="1" ht="35.25" customHeight="1" x14ac:dyDescent="0.3">
      <c r="A4" s="2"/>
      <c r="B4" s="2"/>
      <c r="C4" s="16" t="s">
        <v>5</v>
      </c>
      <c r="D4" s="25"/>
      <c r="E4" s="21" t="str">
        <f>COUNTA(C5:C36) &amp; "건"</f>
        <v>32건</v>
      </c>
      <c r="F4" s="28"/>
      <c r="G4" s="18">
        <f>SUM(G5:G37)/2</f>
        <v>2990080</v>
      </c>
      <c r="H4" s="2"/>
      <c r="I4" s="7"/>
    </row>
    <row r="5" spans="1:9" s="12" customFormat="1" ht="35.25" customHeight="1" x14ac:dyDescent="0.3">
      <c r="A5" s="23">
        <v>1</v>
      </c>
      <c r="B5" s="36" t="s">
        <v>23</v>
      </c>
      <c r="C5" s="33">
        <v>45266.407638888886</v>
      </c>
      <c r="D5" s="39" t="s">
        <v>31</v>
      </c>
      <c r="E5" s="39" t="s">
        <v>52</v>
      </c>
      <c r="F5" s="34">
        <v>8</v>
      </c>
      <c r="G5" s="38">
        <v>81700</v>
      </c>
      <c r="H5" s="35" t="s">
        <v>12</v>
      </c>
      <c r="I5" s="35" t="s">
        <v>15</v>
      </c>
    </row>
    <row r="6" spans="1:9" s="12" customFormat="1" ht="35.25" customHeight="1" x14ac:dyDescent="0.3">
      <c r="A6" s="23">
        <v>2</v>
      </c>
      <c r="B6" s="36" t="s">
        <v>28</v>
      </c>
      <c r="C6" s="33">
        <v>45278.804861111108</v>
      </c>
      <c r="D6" s="39" t="s">
        <v>32</v>
      </c>
      <c r="E6" s="39" t="s">
        <v>65</v>
      </c>
      <c r="F6" s="34">
        <v>2</v>
      </c>
      <c r="G6" s="38">
        <v>127000</v>
      </c>
      <c r="H6" s="35" t="s">
        <v>12</v>
      </c>
      <c r="I6" s="35" t="s">
        <v>15</v>
      </c>
    </row>
    <row r="7" spans="1:9" s="12" customFormat="1" ht="35.25" customHeight="1" x14ac:dyDescent="0.3">
      <c r="A7" s="23">
        <v>3</v>
      </c>
      <c r="B7" s="36" t="s">
        <v>59</v>
      </c>
      <c r="C7" s="33">
        <v>45274.512499999997</v>
      </c>
      <c r="D7" s="39" t="s">
        <v>33</v>
      </c>
      <c r="E7" s="39" t="s">
        <v>58</v>
      </c>
      <c r="F7" s="34">
        <v>10</v>
      </c>
      <c r="G7" s="38">
        <v>115000</v>
      </c>
      <c r="H7" s="35" t="s">
        <v>12</v>
      </c>
      <c r="I7" s="35" t="s">
        <v>15</v>
      </c>
    </row>
    <row r="8" spans="1:9" s="12" customFormat="1" ht="35.25" customHeight="1" x14ac:dyDescent="0.3">
      <c r="A8" s="23">
        <v>4</v>
      </c>
      <c r="B8" s="36" t="s">
        <v>19</v>
      </c>
      <c r="C8" s="33">
        <v>45279.524305555555</v>
      </c>
      <c r="D8" s="39" t="s">
        <v>34</v>
      </c>
      <c r="E8" s="39" t="s">
        <v>66</v>
      </c>
      <c r="F8" s="34">
        <v>8</v>
      </c>
      <c r="G8" s="38">
        <v>200000</v>
      </c>
      <c r="H8" s="35" t="s">
        <v>12</v>
      </c>
      <c r="I8" s="35" t="s">
        <v>15</v>
      </c>
    </row>
    <row r="9" spans="1:9" s="12" customFormat="1" ht="35.25" customHeight="1" x14ac:dyDescent="0.3">
      <c r="A9" s="23">
        <v>5</v>
      </c>
      <c r="B9" s="36" t="s">
        <v>61</v>
      </c>
      <c r="C9" s="33">
        <v>45272.568749999999</v>
      </c>
      <c r="D9" s="39" t="s">
        <v>35</v>
      </c>
      <c r="E9" s="39" t="s">
        <v>60</v>
      </c>
      <c r="F9" s="34">
        <v>10</v>
      </c>
      <c r="G9" s="38">
        <v>15000</v>
      </c>
      <c r="H9" s="35" t="s">
        <v>12</v>
      </c>
      <c r="I9" s="35" t="s">
        <v>15</v>
      </c>
    </row>
    <row r="10" spans="1:9" s="12" customFormat="1" ht="35.25" customHeight="1" x14ac:dyDescent="0.3">
      <c r="A10" s="23">
        <v>6</v>
      </c>
      <c r="B10" s="36" t="s">
        <v>61</v>
      </c>
      <c r="C10" s="33">
        <v>45275.515277777777</v>
      </c>
      <c r="D10" s="39" t="s">
        <v>36</v>
      </c>
      <c r="E10" s="39" t="s">
        <v>30</v>
      </c>
      <c r="F10" s="34">
        <v>5</v>
      </c>
      <c r="G10" s="38">
        <v>54000</v>
      </c>
      <c r="H10" s="35" t="s">
        <v>12</v>
      </c>
      <c r="I10" s="35" t="s">
        <v>15</v>
      </c>
    </row>
    <row r="11" spans="1:9" s="12" customFormat="1" ht="35.25" customHeight="1" x14ac:dyDescent="0.3">
      <c r="A11" s="23">
        <v>7</v>
      </c>
      <c r="B11" s="36" t="s">
        <v>19</v>
      </c>
      <c r="C11" s="33">
        <v>45280.830555555556</v>
      </c>
      <c r="D11" s="39" t="s">
        <v>37</v>
      </c>
      <c r="E11" s="39" t="s">
        <v>74</v>
      </c>
      <c r="F11" s="34">
        <v>3</v>
      </c>
      <c r="G11" s="38">
        <v>148000</v>
      </c>
      <c r="H11" s="35" t="s">
        <v>12</v>
      </c>
      <c r="I11" s="35" t="s">
        <v>15</v>
      </c>
    </row>
    <row r="12" spans="1:9" s="12" customFormat="1" ht="35.25" customHeight="1" x14ac:dyDescent="0.3">
      <c r="A12" s="23">
        <v>8</v>
      </c>
      <c r="B12" s="36" t="s">
        <v>19</v>
      </c>
      <c r="C12" s="33">
        <v>45281.523611111108</v>
      </c>
      <c r="D12" s="39" t="s">
        <v>38</v>
      </c>
      <c r="E12" s="39" t="s">
        <v>73</v>
      </c>
      <c r="F12" s="34">
        <v>6</v>
      </c>
      <c r="G12" s="38">
        <v>123000</v>
      </c>
      <c r="H12" s="35" t="s">
        <v>12</v>
      </c>
      <c r="I12" s="35" t="s">
        <v>15</v>
      </c>
    </row>
    <row r="13" spans="1:9" s="12" customFormat="1" ht="35.25" customHeight="1" x14ac:dyDescent="0.3">
      <c r="A13" s="23">
        <v>9</v>
      </c>
      <c r="B13" s="36" t="s">
        <v>19</v>
      </c>
      <c r="C13" s="33">
        <v>45281.831250000003</v>
      </c>
      <c r="D13" s="39" t="s">
        <v>39</v>
      </c>
      <c r="E13" s="39" t="s">
        <v>77</v>
      </c>
      <c r="F13" s="34">
        <v>5</v>
      </c>
      <c r="G13" s="38">
        <v>150000</v>
      </c>
      <c r="H13" s="35" t="s">
        <v>12</v>
      </c>
      <c r="I13" s="35" t="s">
        <v>15</v>
      </c>
    </row>
    <row r="14" spans="1:9" s="12" customFormat="1" ht="35.25" customHeight="1" x14ac:dyDescent="0.3">
      <c r="A14" s="23">
        <v>10</v>
      </c>
      <c r="B14" s="36" t="s">
        <v>14</v>
      </c>
      <c r="C14" s="33">
        <v>45278.517361111109</v>
      </c>
      <c r="D14" s="39" t="s">
        <v>63</v>
      </c>
      <c r="E14" s="39" t="s">
        <v>64</v>
      </c>
      <c r="F14" s="34">
        <v>8</v>
      </c>
      <c r="G14" s="38">
        <v>102500</v>
      </c>
      <c r="H14" s="35" t="s">
        <v>12</v>
      </c>
      <c r="I14" s="35" t="s">
        <v>15</v>
      </c>
    </row>
    <row r="15" spans="1:9" s="12" customFormat="1" ht="35.25" customHeight="1" x14ac:dyDescent="0.3">
      <c r="A15" s="23">
        <v>11</v>
      </c>
      <c r="B15" s="36" t="s">
        <v>14</v>
      </c>
      <c r="C15" s="33">
        <v>45279.492361111108</v>
      </c>
      <c r="D15" s="39" t="s">
        <v>17</v>
      </c>
      <c r="E15" s="39" t="s">
        <v>67</v>
      </c>
      <c r="F15" s="34">
        <v>1</v>
      </c>
      <c r="G15" s="38">
        <v>20000</v>
      </c>
      <c r="H15" s="35" t="s">
        <v>12</v>
      </c>
      <c r="I15" s="35" t="s">
        <v>15</v>
      </c>
    </row>
    <row r="16" spans="1:9" s="12" customFormat="1" ht="35.25" customHeight="1" x14ac:dyDescent="0.3">
      <c r="A16" s="23">
        <v>12</v>
      </c>
      <c r="B16" s="36" t="s">
        <v>87</v>
      </c>
      <c r="C16" s="33">
        <v>45279.574999999997</v>
      </c>
      <c r="D16" s="39" t="s">
        <v>40</v>
      </c>
      <c r="E16" s="39" t="s">
        <v>88</v>
      </c>
      <c r="F16" s="34">
        <v>1</v>
      </c>
      <c r="G16" s="38">
        <v>86000</v>
      </c>
      <c r="H16" s="35" t="s">
        <v>12</v>
      </c>
      <c r="I16" s="35" t="s">
        <v>15</v>
      </c>
    </row>
    <row r="17" spans="1:9" s="12" customFormat="1" ht="35.25" customHeight="1" x14ac:dyDescent="0.3">
      <c r="A17" s="23">
        <v>13</v>
      </c>
      <c r="B17" s="36" t="s">
        <v>22</v>
      </c>
      <c r="C17" s="33">
        <v>45279.52847222222</v>
      </c>
      <c r="D17" s="39" t="s">
        <v>13</v>
      </c>
      <c r="E17" s="39" t="s">
        <v>71</v>
      </c>
      <c r="F17" s="34">
        <v>24</v>
      </c>
      <c r="G17" s="38">
        <v>99380</v>
      </c>
      <c r="H17" s="35" t="s">
        <v>12</v>
      </c>
      <c r="I17" s="35" t="s">
        <v>15</v>
      </c>
    </row>
    <row r="18" spans="1:9" s="12" customFormat="1" ht="35.25" customHeight="1" x14ac:dyDescent="0.3">
      <c r="A18" s="23">
        <v>14</v>
      </c>
      <c r="B18" s="36" t="s">
        <v>25</v>
      </c>
      <c r="C18" s="33">
        <v>45280.599305555559</v>
      </c>
      <c r="D18" s="39" t="s">
        <v>16</v>
      </c>
      <c r="E18" s="39" t="s">
        <v>72</v>
      </c>
      <c r="F18" s="34">
        <v>1</v>
      </c>
      <c r="G18" s="38">
        <v>80000</v>
      </c>
      <c r="H18" s="35" t="s">
        <v>12</v>
      </c>
      <c r="I18" s="35" t="s">
        <v>15</v>
      </c>
    </row>
    <row r="19" spans="1:9" s="12" customFormat="1" ht="35.25" customHeight="1" x14ac:dyDescent="0.3">
      <c r="A19" s="23">
        <v>15</v>
      </c>
      <c r="B19" s="36" t="s">
        <v>21</v>
      </c>
      <c r="C19" s="33">
        <v>45278.555555555555</v>
      </c>
      <c r="D19" s="39" t="s">
        <v>41</v>
      </c>
      <c r="E19" s="39" t="s">
        <v>62</v>
      </c>
      <c r="F19" s="34">
        <v>3</v>
      </c>
      <c r="G19" s="38">
        <v>25100</v>
      </c>
      <c r="H19" s="35" t="s">
        <v>12</v>
      </c>
      <c r="I19" s="35" t="s">
        <v>15</v>
      </c>
    </row>
    <row r="20" spans="1:9" s="12" customFormat="1" ht="35.25" customHeight="1" x14ac:dyDescent="0.3">
      <c r="A20" s="23">
        <v>16</v>
      </c>
      <c r="B20" s="36" t="s">
        <v>68</v>
      </c>
      <c r="C20" s="33">
        <v>45279.4</v>
      </c>
      <c r="D20" s="39" t="s">
        <v>41</v>
      </c>
      <c r="E20" s="39" t="s">
        <v>62</v>
      </c>
      <c r="F20" s="34">
        <v>3</v>
      </c>
      <c r="G20" s="38">
        <v>16100</v>
      </c>
      <c r="H20" s="35" t="s">
        <v>12</v>
      </c>
      <c r="I20" s="35" t="s">
        <v>15</v>
      </c>
    </row>
    <row r="21" spans="1:9" s="12" customFormat="1" ht="35.25" customHeight="1" x14ac:dyDescent="0.3">
      <c r="A21" s="23">
        <v>17</v>
      </c>
      <c r="B21" s="36" t="s">
        <v>68</v>
      </c>
      <c r="C21" s="33">
        <v>45279.510416666664</v>
      </c>
      <c r="D21" s="39" t="s">
        <v>69</v>
      </c>
      <c r="E21" s="39" t="s">
        <v>70</v>
      </c>
      <c r="F21" s="34">
        <v>5</v>
      </c>
      <c r="G21" s="38">
        <v>102700</v>
      </c>
      <c r="H21" s="35" t="s">
        <v>12</v>
      </c>
      <c r="I21" s="35" t="s">
        <v>15</v>
      </c>
    </row>
    <row r="22" spans="1:9" s="12" customFormat="1" ht="35.25" customHeight="1" x14ac:dyDescent="0.3">
      <c r="A22" s="23">
        <v>18</v>
      </c>
      <c r="B22" s="36" t="s">
        <v>14</v>
      </c>
      <c r="C22" s="33">
        <v>45264.530555555553</v>
      </c>
      <c r="D22" s="39" t="s">
        <v>17</v>
      </c>
      <c r="E22" s="39" t="s">
        <v>24</v>
      </c>
      <c r="F22" s="34">
        <v>3</v>
      </c>
      <c r="G22" s="38">
        <v>82000</v>
      </c>
      <c r="H22" s="35" t="s">
        <v>12</v>
      </c>
      <c r="I22" s="35" t="s">
        <v>15</v>
      </c>
    </row>
    <row r="23" spans="1:9" s="12" customFormat="1" ht="35.25" customHeight="1" x14ac:dyDescent="0.3">
      <c r="A23" s="23">
        <v>19</v>
      </c>
      <c r="B23" s="36" t="s">
        <v>20</v>
      </c>
      <c r="C23" s="33">
        <v>45266.675694444442</v>
      </c>
      <c r="D23" s="39" t="s">
        <v>42</v>
      </c>
      <c r="E23" s="39" t="s">
        <v>53</v>
      </c>
      <c r="F23" s="34">
        <v>4</v>
      </c>
      <c r="G23" s="38">
        <v>24000</v>
      </c>
      <c r="H23" s="35" t="s">
        <v>12</v>
      </c>
      <c r="I23" s="35" t="s">
        <v>15</v>
      </c>
    </row>
    <row r="24" spans="1:9" s="12" customFormat="1" ht="35.25" customHeight="1" x14ac:dyDescent="0.3">
      <c r="A24" s="23">
        <v>20</v>
      </c>
      <c r="B24" s="36" t="s">
        <v>29</v>
      </c>
      <c r="C24" s="33">
        <v>45267.529166666667</v>
      </c>
      <c r="D24" s="39" t="s">
        <v>43</v>
      </c>
      <c r="E24" s="39" t="s">
        <v>54</v>
      </c>
      <c r="F24" s="34">
        <v>6</v>
      </c>
      <c r="G24" s="38">
        <v>33100</v>
      </c>
      <c r="H24" s="35" t="s">
        <v>12</v>
      </c>
      <c r="I24" s="35" t="s">
        <v>15</v>
      </c>
    </row>
    <row r="25" spans="1:9" s="12" customFormat="1" ht="35.25" customHeight="1" x14ac:dyDescent="0.3">
      <c r="A25" s="23">
        <v>21</v>
      </c>
      <c r="B25" s="36" t="s">
        <v>20</v>
      </c>
      <c r="C25" s="33">
        <v>45271.850694444445</v>
      </c>
      <c r="D25" s="39" t="s">
        <v>55</v>
      </c>
      <c r="E25" s="39" t="s">
        <v>56</v>
      </c>
      <c r="F25" s="34">
        <v>9</v>
      </c>
      <c r="G25" s="38">
        <v>245000</v>
      </c>
      <c r="H25" s="35" t="s">
        <v>12</v>
      </c>
      <c r="I25" s="35" t="s">
        <v>15</v>
      </c>
    </row>
    <row r="26" spans="1:9" s="12" customFormat="1" ht="35.25" customHeight="1" x14ac:dyDescent="0.3">
      <c r="A26" s="23">
        <v>22</v>
      </c>
      <c r="B26" s="36" t="s">
        <v>14</v>
      </c>
      <c r="C26" s="33">
        <v>45271.530555555553</v>
      </c>
      <c r="D26" s="39" t="s">
        <v>44</v>
      </c>
      <c r="E26" s="39" t="s">
        <v>57</v>
      </c>
      <c r="F26" s="34">
        <v>4</v>
      </c>
      <c r="G26" s="38">
        <v>75000</v>
      </c>
      <c r="H26" s="35" t="s">
        <v>12</v>
      </c>
      <c r="I26" s="35" t="s">
        <v>15</v>
      </c>
    </row>
    <row r="27" spans="1:9" s="12" customFormat="1" ht="35.25" customHeight="1" x14ac:dyDescent="0.3">
      <c r="A27" s="23">
        <v>23</v>
      </c>
      <c r="B27" s="36" t="s">
        <v>14</v>
      </c>
      <c r="C27" s="33">
        <v>45281.615972222222</v>
      </c>
      <c r="D27" s="39" t="s">
        <v>45</v>
      </c>
      <c r="E27" s="39" t="s">
        <v>75</v>
      </c>
      <c r="F27" s="34">
        <v>8</v>
      </c>
      <c r="G27" s="38">
        <v>222000</v>
      </c>
      <c r="H27" s="35" t="s">
        <v>12</v>
      </c>
      <c r="I27" s="35" t="s">
        <v>15</v>
      </c>
    </row>
    <row r="28" spans="1:9" s="12" customFormat="1" ht="35.25" customHeight="1" x14ac:dyDescent="0.3">
      <c r="A28" s="23">
        <v>24</v>
      </c>
      <c r="B28" s="36" t="s">
        <v>20</v>
      </c>
      <c r="C28" s="33">
        <v>45281.529861111114</v>
      </c>
      <c r="D28" s="39" t="s">
        <v>46</v>
      </c>
      <c r="E28" s="39" t="s">
        <v>76</v>
      </c>
      <c r="F28" s="34">
        <v>5</v>
      </c>
      <c r="G28" s="38">
        <v>79000</v>
      </c>
      <c r="H28" s="35" t="s">
        <v>12</v>
      </c>
      <c r="I28" s="35" t="s">
        <v>15</v>
      </c>
    </row>
    <row r="29" spans="1:9" s="12" customFormat="1" ht="35.25" customHeight="1" x14ac:dyDescent="0.3">
      <c r="A29" s="23">
        <v>25</v>
      </c>
      <c r="B29" s="36" t="s">
        <v>84</v>
      </c>
      <c r="C29" s="33">
        <v>45280.59375</v>
      </c>
      <c r="D29" s="39" t="s">
        <v>47</v>
      </c>
      <c r="E29" s="39" t="s">
        <v>85</v>
      </c>
      <c r="F29" s="34">
        <v>4</v>
      </c>
      <c r="G29" s="38">
        <v>10000</v>
      </c>
      <c r="H29" s="35" t="s">
        <v>12</v>
      </c>
      <c r="I29" s="35" t="s">
        <v>15</v>
      </c>
    </row>
    <row r="30" spans="1:9" s="12" customFormat="1" ht="35.25" customHeight="1" x14ac:dyDescent="0.3">
      <c r="A30" s="23">
        <v>26</v>
      </c>
      <c r="B30" s="36" t="s">
        <v>84</v>
      </c>
      <c r="C30" s="33">
        <v>45281.522916666669</v>
      </c>
      <c r="D30" s="39" t="s">
        <v>48</v>
      </c>
      <c r="E30" s="39" t="s">
        <v>86</v>
      </c>
      <c r="F30" s="34">
        <v>4</v>
      </c>
      <c r="G30" s="38">
        <v>110000</v>
      </c>
      <c r="H30" s="35" t="s">
        <v>12</v>
      </c>
      <c r="I30" s="35" t="s">
        <v>15</v>
      </c>
    </row>
    <row r="31" spans="1:9" s="12" customFormat="1" ht="35.25" customHeight="1" x14ac:dyDescent="0.3">
      <c r="A31" s="23">
        <v>27</v>
      </c>
      <c r="B31" s="36" t="s">
        <v>14</v>
      </c>
      <c r="C31" s="33">
        <v>45282.615972222222</v>
      </c>
      <c r="D31" s="39" t="s">
        <v>49</v>
      </c>
      <c r="E31" s="39" t="s">
        <v>78</v>
      </c>
      <c r="F31" s="34">
        <v>8</v>
      </c>
      <c r="G31" s="38">
        <v>72000</v>
      </c>
      <c r="H31" s="35" t="s">
        <v>12</v>
      </c>
      <c r="I31" s="35" t="s">
        <v>15</v>
      </c>
    </row>
    <row r="32" spans="1:9" s="12" customFormat="1" ht="35.25" customHeight="1" x14ac:dyDescent="0.3">
      <c r="A32" s="23">
        <v>28</v>
      </c>
      <c r="B32" s="36" t="s">
        <v>14</v>
      </c>
      <c r="C32" s="33">
        <v>45287.535416666666</v>
      </c>
      <c r="D32" s="39" t="s">
        <v>18</v>
      </c>
      <c r="E32" s="39" t="s">
        <v>81</v>
      </c>
      <c r="F32" s="34">
        <v>4</v>
      </c>
      <c r="G32" s="38">
        <v>120000</v>
      </c>
      <c r="H32" s="35" t="s">
        <v>12</v>
      </c>
      <c r="I32" s="35" t="s">
        <v>15</v>
      </c>
    </row>
    <row r="33" spans="1:9" s="12" customFormat="1" ht="35.25" customHeight="1" x14ac:dyDescent="0.3">
      <c r="A33" s="23">
        <v>29</v>
      </c>
      <c r="B33" s="36" t="s">
        <v>20</v>
      </c>
      <c r="C33" s="33">
        <v>45288.388888888891</v>
      </c>
      <c r="D33" s="39" t="s">
        <v>43</v>
      </c>
      <c r="E33" s="39" t="s">
        <v>82</v>
      </c>
      <c r="F33" s="34">
        <v>8</v>
      </c>
      <c r="G33" s="38">
        <v>42900</v>
      </c>
      <c r="H33" s="35" t="s">
        <v>12</v>
      </c>
      <c r="I33" s="35" t="s">
        <v>15</v>
      </c>
    </row>
    <row r="34" spans="1:9" s="12" customFormat="1" ht="35.25" customHeight="1" x14ac:dyDescent="0.3">
      <c r="A34" s="23">
        <v>30</v>
      </c>
      <c r="B34" s="36" t="s">
        <v>22</v>
      </c>
      <c r="C34" s="33">
        <v>45281.548611111109</v>
      </c>
      <c r="D34" s="39" t="s">
        <v>79</v>
      </c>
      <c r="E34" s="39" t="s">
        <v>80</v>
      </c>
      <c r="F34" s="34">
        <v>5</v>
      </c>
      <c r="G34" s="38">
        <v>94600</v>
      </c>
      <c r="H34" s="35" t="s">
        <v>12</v>
      </c>
      <c r="I34" s="35" t="s">
        <v>15</v>
      </c>
    </row>
    <row r="35" spans="1:9" s="12" customFormat="1" ht="35.25" customHeight="1" x14ac:dyDescent="0.3">
      <c r="A35" s="23">
        <v>31</v>
      </c>
      <c r="B35" s="36" t="s">
        <v>22</v>
      </c>
      <c r="C35" s="33">
        <v>45281.599305555559</v>
      </c>
      <c r="D35" s="39" t="s">
        <v>50</v>
      </c>
      <c r="E35" s="39" t="s">
        <v>80</v>
      </c>
      <c r="F35" s="34">
        <v>5</v>
      </c>
      <c r="G35" s="38">
        <v>35000</v>
      </c>
      <c r="H35" s="35" t="s">
        <v>12</v>
      </c>
      <c r="I35" s="35" t="s">
        <v>15</v>
      </c>
    </row>
    <row r="36" spans="1:9" s="12" customFormat="1" ht="35.25" customHeight="1" x14ac:dyDescent="0.3">
      <c r="A36" s="23">
        <v>32</v>
      </c>
      <c r="B36" s="36" t="s">
        <v>14</v>
      </c>
      <c r="C36" s="33">
        <v>45288.90347222222</v>
      </c>
      <c r="D36" s="39" t="s">
        <v>51</v>
      </c>
      <c r="E36" s="39" t="s">
        <v>83</v>
      </c>
      <c r="F36" s="34">
        <v>12</v>
      </c>
      <c r="G36" s="38">
        <v>200000</v>
      </c>
      <c r="H36" s="35" t="s">
        <v>12</v>
      </c>
      <c r="I36" s="35" t="s">
        <v>15</v>
      </c>
    </row>
    <row r="37" spans="1:9" s="12" customFormat="1" ht="35.25" customHeight="1" x14ac:dyDescent="0.3">
      <c r="A37" s="3"/>
      <c r="B37" s="3" t="s">
        <v>4</v>
      </c>
      <c r="C37" s="17"/>
      <c r="D37" s="26"/>
      <c r="E37" s="14">
        <f>COUNTA(C5:C36)</f>
        <v>32</v>
      </c>
      <c r="F37" s="29">
        <f>SUM(F5:F36)</f>
        <v>192</v>
      </c>
      <c r="G37" s="19">
        <f>SUM(G5:G36)</f>
        <v>2990080</v>
      </c>
      <c r="H37" s="3"/>
      <c r="I37" s="4"/>
    </row>
    <row r="38" spans="1:9" s="12" customFormat="1" ht="35.25" customHeight="1" x14ac:dyDescent="0.3">
      <c r="A38" s="8"/>
      <c r="B38" s="8"/>
      <c r="C38" s="8"/>
      <c r="D38" s="8"/>
      <c r="E38" s="8"/>
      <c r="F38" s="22"/>
      <c r="G38" s="11"/>
      <c r="H38" s="5"/>
      <c r="I38" s="8"/>
    </row>
    <row r="39" spans="1:9" s="12" customFormat="1" ht="35.25" customHeight="1" x14ac:dyDescent="0.3">
      <c r="A39" s="8"/>
      <c r="C39" s="8"/>
      <c r="D39" s="8"/>
      <c r="E39" s="8"/>
      <c r="F39" s="22"/>
      <c r="G39" s="11"/>
      <c r="H39" s="5"/>
      <c r="I39" s="8"/>
    </row>
  </sheetData>
  <sortState xmlns:xlrd2="http://schemas.microsoft.com/office/spreadsheetml/2017/richdata2" ref="A351:I357">
    <sortCondition descending="1" ref="A351:A357"/>
  </sortState>
  <mergeCells count="2">
    <mergeCell ref="A1:I1"/>
    <mergeCell ref="A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강은희</cp:lastModifiedBy>
  <cp:lastPrinted>2023-06-18T21:38:27Z</cp:lastPrinted>
  <dcterms:created xsi:type="dcterms:W3CDTF">2008-01-01T23:04:04Z</dcterms:created>
  <dcterms:modified xsi:type="dcterms:W3CDTF">2024-02-02T04:57:15Z</dcterms:modified>
</cp:coreProperties>
</file>